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新登録プロジェクト\PROTEIN 会員登録システム\★DNP×JAAF\JAAF×DNP共有フォルダ\マニュアル\新規一括登録\"/>
    </mc:Choice>
  </mc:AlternateContent>
  <xr:revisionPtr revIDLastSave="0" documentId="13_ncr:1_{E6767895-0EE3-42E9-B23A-23543F8F5444}" xr6:coauthVersionLast="47" xr6:coauthVersionMax="47" xr10:uidLastSave="{00000000-0000-0000-0000-000000000000}"/>
  <bookViews>
    <workbookView xWindow="39705" yWindow="1275" windowWidth="19200" windowHeight="12750" xr2:uid="{00000000-000D-0000-FFFF-FFFF00000000}"/>
  </bookViews>
  <sheets>
    <sheet name="最初にお読みください！" sheetId="5" r:id="rId1"/>
    <sheet name="入力シート" sheetId="3" r:id="rId2"/>
    <sheet name="出力シート" sheetId="1" r:id="rId3"/>
    <sheet name="(おまけ)アップロードCSV書式説明" sheetId="2" r:id="rId4"/>
    <sheet name="列挙値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4" i="1"/>
  <c r="C4" i="1"/>
  <c r="C3" i="1"/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D3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D2" i="1"/>
  <c r="C2" i="1"/>
  <c r="A3" i="1"/>
  <c r="B3" i="1"/>
  <c r="F3" i="1"/>
  <c r="G3" i="1"/>
  <c r="H3" i="1"/>
  <c r="N3" i="1"/>
  <c r="A4" i="1"/>
  <c r="B4" i="1"/>
  <c r="F4" i="1"/>
  <c r="G4" i="1"/>
  <c r="H4" i="1"/>
  <c r="N4" i="1"/>
  <c r="A5" i="1"/>
  <c r="B5" i="1"/>
  <c r="F5" i="1"/>
  <c r="G5" i="1"/>
  <c r="H5" i="1"/>
  <c r="N5" i="1"/>
  <c r="A6" i="1"/>
  <c r="B6" i="1"/>
  <c r="F6" i="1"/>
  <c r="G6" i="1"/>
  <c r="H6" i="1"/>
  <c r="N6" i="1"/>
  <c r="A7" i="1"/>
  <c r="B7" i="1"/>
  <c r="F7" i="1"/>
  <c r="G7" i="1"/>
  <c r="H7" i="1"/>
  <c r="N7" i="1"/>
  <c r="A8" i="1"/>
  <c r="B8" i="1"/>
  <c r="F8" i="1"/>
  <c r="G8" i="1"/>
  <c r="H8" i="1"/>
  <c r="N8" i="1"/>
  <c r="A9" i="1"/>
  <c r="B9" i="1"/>
  <c r="F9" i="1"/>
  <c r="G9" i="1"/>
  <c r="H9" i="1"/>
  <c r="N9" i="1"/>
  <c r="A10" i="1"/>
  <c r="B10" i="1"/>
  <c r="F10" i="1"/>
  <c r="G10" i="1"/>
  <c r="H10" i="1"/>
  <c r="N10" i="1"/>
  <c r="A11" i="1"/>
  <c r="B11" i="1"/>
  <c r="F11" i="1"/>
  <c r="G11" i="1"/>
  <c r="H11" i="1"/>
  <c r="N11" i="1"/>
  <c r="A12" i="1"/>
  <c r="B12" i="1"/>
  <c r="F12" i="1"/>
  <c r="G12" i="1"/>
  <c r="H12" i="1"/>
  <c r="N12" i="1"/>
  <c r="A13" i="1"/>
  <c r="B13" i="1"/>
  <c r="F13" i="1"/>
  <c r="G13" i="1"/>
  <c r="H13" i="1"/>
  <c r="N13" i="1"/>
  <c r="A14" i="1"/>
  <c r="B14" i="1"/>
  <c r="F14" i="1"/>
  <c r="G14" i="1"/>
  <c r="H14" i="1"/>
  <c r="N14" i="1"/>
  <c r="A15" i="1"/>
  <c r="B15" i="1"/>
  <c r="F15" i="1"/>
  <c r="G15" i="1"/>
  <c r="H15" i="1"/>
  <c r="N15" i="1"/>
  <c r="A16" i="1"/>
  <c r="B16" i="1"/>
  <c r="F16" i="1"/>
  <c r="G16" i="1"/>
  <c r="H16" i="1"/>
  <c r="N16" i="1"/>
  <c r="A17" i="1"/>
  <c r="B17" i="1"/>
  <c r="F17" i="1"/>
  <c r="G17" i="1"/>
  <c r="H17" i="1"/>
  <c r="N17" i="1"/>
  <c r="A18" i="1"/>
  <c r="B18" i="1"/>
  <c r="F18" i="1"/>
  <c r="G18" i="1"/>
  <c r="H18" i="1"/>
  <c r="N18" i="1"/>
  <c r="A19" i="1"/>
  <c r="B19" i="1"/>
  <c r="F19" i="1"/>
  <c r="G19" i="1"/>
  <c r="H19" i="1"/>
  <c r="N19" i="1"/>
  <c r="A20" i="1"/>
  <c r="B20" i="1"/>
  <c r="F20" i="1"/>
  <c r="G20" i="1"/>
  <c r="H20" i="1"/>
  <c r="N20" i="1"/>
  <c r="A21" i="1"/>
  <c r="B21" i="1"/>
  <c r="F21" i="1"/>
  <c r="G21" i="1"/>
  <c r="H21" i="1"/>
  <c r="N21" i="1"/>
  <c r="A22" i="1"/>
  <c r="B22" i="1"/>
  <c r="E22" i="1"/>
  <c r="F22" i="1"/>
  <c r="G22" i="1"/>
  <c r="H22" i="1"/>
  <c r="N22" i="1"/>
  <c r="A23" i="1"/>
  <c r="B23" i="1"/>
  <c r="E23" i="1"/>
  <c r="F23" i="1"/>
  <c r="G23" i="1"/>
  <c r="H23" i="1"/>
  <c r="N23" i="1"/>
  <c r="A24" i="1"/>
  <c r="B24" i="1"/>
  <c r="E24" i="1"/>
  <c r="F24" i="1"/>
  <c r="G24" i="1"/>
  <c r="H24" i="1"/>
  <c r="N24" i="1"/>
  <c r="A25" i="1"/>
  <c r="B25" i="1"/>
  <c r="E25" i="1"/>
  <c r="F25" i="1"/>
  <c r="G25" i="1"/>
  <c r="H25" i="1"/>
  <c r="N25" i="1"/>
  <c r="A26" i="1"/>
  <c r="B26" i="1"/>
  <c r="E26" i="1"/>
  <c r="F26" i="1"/>
  <c r="G26" i="1"/>
  <c r="H26" i="1"/>
  <c r="N26" i="1"/>
  <c r="A27" i="1"/>
  <c r="B27" i="1"/>
  <c r="E27" i="1"/>
  <c r="F27" i="1"/>
  <c r="G27" i="1"/>
  <c r="H27" i="1"/>
  <c r="N27" i="1"/>
  <c r="A28" i="1"/>
  <c r="B28" i="1"/>
  <c r="E28" i="1"/>
  <c r="F28" i="1"/>
  <c r="G28" i="1"/>
  <c r="H28" i="1"/>
  <c r="N28" i="1"/>
  <c r="A29" i="1"/>
  <c r="B29" i="1"/>
  <c r="E29" i="1"/>
  <c r="F29" i="1"/>
  <c r="G29" i="1"/>
  <c r="H29" i="1"/>
  <c r="N29" i="1"/>
  <c r="A30" i="1"/>
  <c r="B30" i="1"/>
  <c r="E30" i="1"/>
  <c r="F30" i="1"/>
  <c r="G30" i="1"/>
  <c r="H30" i="1"/>
  <c r="N30" i="1"/>
  <c r="A31" i="1"/>
  <c r="B31" i="1"/>
  <c r="E31" i="1"/>
  <c r="F31" i="1"/>
  <c r="G31" i="1"/>
  <c r="H31" i="1"/>
  <c r="N31" i="1"/>
  <c r="A32" i="1"/>
  <c r="B32" i="1"/>
  <c r="E32" i="1"/>
  <c r="F32" i="1"/>
  <c r="G32" i="1"/>
  <c r="H32" i="1"/>
  <c r="N32" i="1"/>
  <c r="A33" i="1"/>
  <c r="B33" i="1"/>
  <c r="E33" i="1"/>
  <c r="F33" i="1"/>
  <c r="G33" i="1"/>
  <c r="H33" i="1"/>
  <c r="N33" i="1"/>
  <c r="A34" i="1"/>
  <c r="B34" i="1"/>
  <c r="E34" i="1"/>
  <c r="F34" i="1"/>
  <c r="G34" i="1"/>
  <c r="H34" i="1"/>
  <c r="N34" i="1"/>
  <c r="A35" i="1"/>
  <c r="B35" i="1"/>
  <c r="E35" i="1"/>
  <c r="F35" i="1"/>
  <c r="G35" i="1"/>
  <c r="H35" i="1"/>
  <c r="N35" i="1"/>
  <c r="A36" i="1"/>
  <c r="B36" i="1"/>
  <c r="E36" i="1"/>
  <c r="F36" i="1"/>
  <c r="G36" i="1"/>
  <c r="H36" i="1"/>
  <c r="N36" i="1"/>
  <c r="A37" i="1"/>
  <c r="B37" i="1"/>
  <c r="E37" i="1"/>
  <c r="F37" i="1"/>
  <c r="G37" i="1"/>
  <c r="H37" i="1"/>
  <c r="N37" i="1"/>
  <c r="A38" i="1"/>
  <c r="B38" i="1"/>
  <c r="E38" i="1"/>
  <c r="F38" i="1"/>
  <c r="G38" i="1"/>
  <c r="H38" i="1"/>
  <c r="N38" i="1"/>
  <c r="A39" i="1"/>
  <c r="B39" i="1"/>
  <c r="E39" i="1"/>
  <c r="F39" i="1"/>
  <c r="G39" i="1"/>
  <c r="H39" i="1"/>
  <c r="N39" i="1"/>
  <c r="A40" i="1"/>
  <c r="B40" i="1"/>
  <c r="E40" i="1"/>
  <c r="F40" i="1"/>
  <c r="G40" i="1"/>
  <c r="H40" i="1"/>
  <c r="N40" i="1"/>
  <c r="A41" i="1"/>
  <c r="B41" i="1"/>
  <c r="E41" i="1"/>
  <c r="F41" i="1"/>
  <c r="G41" i="1"/>
  <c r="H41" i="1"/>
  <c r="N41" i="1"/>
  <c r="A42" i="1"/>
  <c r="B42" i="1"/>
  <c r="E42" i="1"/>
  <c r="F42" i="1"/>
  <c r="G42" i="1"/>
  <c r="H42" i="1"/>
  <c r="N42" i="1"/>
  <c r="A43" i="1"/>
  <c r="B43" i="1"/>
  <c r="E43" i="1"/>
  <c r="F43" i="1"/>
  <c r="G43" i="1"/>
  <c r="H43" i="1"/>
  <c r="N43" i="1"/>
  <c r="A44" i="1"/>
  <c r="B44" i="1"/>
  <c r="E44" i="1"/>
  <c r="F44" i="1"/>
  <c r="G44" i="1"/>
  <c r="H44" i="1"/>
  <c r="N44" i="1"/>
  <c r="A45" i="1"/>
  <c r="B45" i="1"/>
  <c r="E45" i="1"/>
  <c r="F45" i="1"/>
  <c r="G45" i="1"/>
  <c r="H45" i="1"/>
  <c r="N45" i="1"/>
  <c r="A46" i="1"/>
  <c r="B46" i="1"/>
  <c r="E46" i="1"/>
  <c r="F46" i="1"/>
  <c r="G46" i="1"/>
  <c r="H46" i="1"/>
  <c r="N46" i="1"/>
  <c r="A47" i="1"/>
  <c r="B47" i="1"/>
  <c r="E47" i="1"/>
  <c r="F47" i="1"/>
  <c r="G47" i="1"/>
  <c r="H47" i="1"/>
  <c r="N47" i="1"/>
  <c r="A48" i="1"/>
  <c r="B48" i="1"/>
  <c r="E48" i="1"/>
  <c r="F48" i="1"/>
  <c r="G48" i="1"/>
  <c r="H48" i="1"/>
  <c r="N48" i="1"/>
  <c r="A49" i="1"/>
  <c r="B49" i="1"/>
  <c r="E49" i="1"/>
  <c r="F49" i="1"/>
  <c r="G49" i="1"/>
  <c r="H49" i="1"/>
  <c r="N49" i="1"/>
  <c r="A50" i="1"/>
  <c r="B50" i="1"/>
  <c r="E50" i="1"/>
  <c r="F50" i="1"/>
  <c r="G50" i="1"/>
  <c r="H50" i="1"/>
  <c r="N50" i="1"/>
  <c r="A51" i="1"/>
  <c r="B51" i="1"/>
  <c r="E51" i="1"/>
  <c r="F51" i="1"/>
  <c r="G51" i="1"/>
  <c r="H51" i="1"/>
  <c r="N51" i="1"/>
  <c r="A52" i="1"/>
  <c r="B52" i="1"/>
  <c r="E52" i="1"/>
  <c r="F52" i="1"/>
  <c r="G52" i="1"/>
  <c r="H52" i="1"/>
  <c r="N52" i="1"/>
  <c r="A53" i="1"/>
  <c r="B53" i="1"/>
  <c r="E53" i="1"/>
  <c r="F53" i="1"/>
  <c r="G53" i="1"/>
  <c r="H53" i="1"/>
  <c r="N53" i="1"/>
  <c r="A54" i="1"/>
  <c r="B54" i="1"/>
  <c r="E54" i="1"/>
  <c r="F54" i="1"/>
  <c r="G54" i="1"/>
  <c r="H54" i="1"/>
  <c r="N54" i="1"/>
  <c r="A55" i="1"/>
  <c r="B55" i="1"/>
  <c r="E55" i="1"/>
  <c r="F55" i="1"/>
  <c r="G55" i="1"/>
  <c r="H55" i="1"/>
  <c r="N55" i="1"/>
  <c r="A56" i="1"/>
  <c r="B56" i="1"/>
  <c r="E56" i="1"/>
  <c r="F56" i="1"/>
  <c r="G56" i="1"/>
  <c r="H56" i="1"/>
  <c r="N56" i="1"/>
  <c r="A57" i="1"/>
  <c r="B57" i="1"/>
  <c r="E57" i="1"/>
  <c r="F57" i="1"/>
  <c r="G57" i="1"/>
  <c r="H57" i="1"/>
  <c r="N57" i="1"/>
  <c r="A58" i="1"/>
  <c r="B58" i="1"/>
  <c r="E58" i="1"/>
  <c r="F58" i="1"/>
  <c r="G58" i="1"/>
  <c r="H58" i="1"/>
  <c r="N58" i="1"/>
  <c r="A59" i="1"/>
  <c r="B59" i="1"/>
  <c r="E59" i="1"/>
  <c r="F59" i="1"/>
  <c r="G59" i="1"/>
  <c r="H59" i="1"/>
  <c r="N59" i="1"/>
  <c r="A60" i="1"/>
  <c r="B60" i="1"/>
  <c r="E60" i="1"/>
  <c r="F60" i="1"/>
  <c r="G60" i="1"/>
  <c r="H60" i="1"/>
  <c r="N60" i="1"/>
  <c r="A61" i="1"/>
  <c r="B61" i="1"/>
  <c r="E61" i="1"/>
  <c r="F61" i="1"/>
  <c r="G61" i="1"/>
  <c r="H61" i="1"/>
  <c r="N61" i="1"/>
  <c r="A62" i="1"/>
  <c r="B62" i="1"/>
  <c r="E62" i="1"/>
  <c r="F62" i="1"/>
  <c r="G62" i="1"/>
  <c r="H62" i="1"/>
  <c r="N62" i="1"/>
  <c r="A63" i="1"/>
  <c r="B63" i="1"/>
  <c r="E63" i="1"/>
  <c r="F63" i="1"/>
  <c r="G63" i="1"/>
  <c r="H63" i="1"/>
  <c r="N63" i="1"/>
  <c r="A64" i="1"/>
  <c r="B64" i="1"/>
  <c r="E64" i="1"/>
  <c r="F64" i="1"/>
  <c r="G64" i="1"/>
  <c r="H64" i="1"/>
  <c r="N64" i="1"/>
  <c r="A65" i="1"/>
  <c r="B65" i="1"/>
  <c r="E65" i="1"/>
  <c r="F65" i="1"/>
  <c r="G65" i="1"/>
  <c r="H65" i="1"/>
  <c r="N65" i="1"/>
  <c r="A66" i="1"/>
  <c r="B66" i="1"/>
  <c r="E66" i="1"/>
  <c r="F66" i="1"/>
  <c r="G66" i="1"/>
  <c r="H66" i="1"/>
  <c r="N66" i="1"/>
  <c r="A67" i="1"/>
  <c r="B67" i="1"/>
  <c r="E67" i="1"/>
  <c r="F67" i="1"/>
  <c r="G67" i="1"/>
  <c r="H67" i="1"/>
  <c r="N67" i="1"/>
  <c r="A68" i="1"/>
  <c r="B68" i="1"/>
  <c r="E68" i="1"/>
  <c r="F68" i="1"/>
  <c r="G68" i="1"/>
  <c r="H68" i="1"/>
  <c r="N68" i="1"/>
  <c r="A69" i="1"/>
  <c r="B69" i="1"/>
  <c r="E69" i="1"/>
  <c r="F69" i="1"/>
  <c r="G69" i="1"/>
  <c r="H69" i="1"/>
  <c r="N69" i="1"/>
  <c r="A70" i="1"/>
  <c r="B70" i="1"/>
  <c r="E70" i="1"/>
  <c r="F70" i="1"/>
  <c r="G70" i="1"/>
  <c r="H70" i="1"/>
  <c r="N70" i="1"/>
  <c r="A71" i="1"/>
  <c r="B71" i="1"/>
  <c r="E71" i="1"/>
  <c r="F71" i="1"/>
  <c r="G71" i="1"/>
  <c r="H71" i="1"/>
  <c r="N71" i="1"/>
  <c r="A72" i="1"/>
  <c r="B72" i="1"/>
  <c r="E72" i="1"/>
  <c r="F72" i="1"/>
  <c r="G72" i="1"/>
  <c r="H72" i="1"/>
  <c r="N72" i="1"/>
  <c r="A73" i="1"/>
  <c r="B73" i="1"/>
  <c r="E73" i="1"/>
  <c r="F73" i="1"/>
  <c r="G73" i="1"/>
  <c r="H73" i="1"/>
  <c r="N73" i="1"/>
  <c r="A74" i="1"/>
  <c r="B74" i="1"/>
  <c r="E74" i="1"/>
  <c r="F74" i="1"/>
  <c r="G74" i="1"/>
  <c r="H74" i="1"/>
  <c r="N74" i="1"/>
  <c r="A75" i="1"/>
  <c r="B75" i="1"/>
  <c r="E75" i="1"/>
  <c r="F75" i="1"/>
  <c r="G75" i="1"/>
  <c r="H75" i="1"/>
  <c r="N75" i="1"/>
  <c r="A76" i="1"/>
  <c r="B76" i="1"/>
  <c r="E76" i="1"/>
  <c r="F76" i="1"/>
  <c r="G76" i="1"/>
  <c r="H76" i="1"/>
  <c r="N76" i="1"/>
  <c r="A77" i="1"/>
  <c r="B77" i="1"/>
  <c r="E77" i="1"/>
  <c r="F77" i="1"/>
  <c r="G77" i="1"/>
  <c r="H77" i="1"/>
  <c r="N77" i="1"/>
  <c r="A78" i="1"/>
  <c r="B78" i="1"/>
  <c r="E78" i="1"/>
  <c r="F78" i="1"/>
  <c r="G78" i="1"/>
  <c r="H78" i="1"/>
  <c r="N78" i="1"/>
  <c r="A79" i="1"/>
  <c r="B79" i="1"/>
  <c r="E79" i="1"/>
  <c r="F79" i="1"/>
  <c r="G79" i="1"/>
  <c r="H79" i="1"/>
  <c r="N79" i="1"/>
  <c r="A80" i="1"/>
  <c r="B80" i="1"/>
  <c r="E80" i="1"/>
  <c r="F80" i="1"/>
  <c r="G80" i="1"/>
  <c r="H80" i="1"/>
  <c r="N80" i="1"/>
  <c r="A81" i="1"/>
  <c r="B81" i="1"/>
  <c r="E81" i="1"/>
  <c r="F81" i="1"/>
  <c r="G81" i="1"/>
  <c r="H81" i="1"/>
  <c r="N81" i="1"/>
  <c r="A82" i="1"/>
  <c r="B82" i="1"/>
  <c r="E82" i="1"/>
  <c r="F82" i="1"/>
  <c r="G82" i="1"/>
  <c r="H82" i="1"/>
  <c r="N82" i="1"/>
  <c r="A83" i="1"/>
  <c r="B83" i="1"/>
  <c r="E83" i="1"/>
  <c r="F83" i="1"/>
  <c r="G83" i="1"/>
  <c r="H83" i="1"/>
  <c r="N83" i="1"/>
  <c r="A84" i="1"/>
  <c r="B84" i="1"/>
  <c r="E84" i="1"/>
  <c r="F84" i="1"/>
  <c r="G84" i="1"/>
  <c r="H84" i="1"/>
  <c r="N84" i="1"/>
  <c r="A85" i="1"/>
  <c r="B85" i="1"/>
  <c r="E85" i="1"/>
  <c r="F85" i="1"/>
  <c r="G85" i="1"/>
  <c r="H85" i="1"/>
  <c r="N85" i="1"/>
  <c r="A86" i="1"/>
  <c r="B86" i="1"/>
  <c r="E86" i="1"/>
  <c r="F86" i="1"/>
  <c r="G86" i="1"/>
  <c r="H86" i="1"/>
  <c r="N86" i="1"/>
  <c r="A87" i="1"/>
  <c r="B87" i="1"/>
  <c r="E87" i="1"/>
  <c r="F87" i="1"/>
  <c r="G87" i="1"/>
  <c r="H87" i="1"/>
  <c r="N87" i="1"/>
  <c r="A88" i="1"/>
  <c r="B88" i="1"/>
  <c r="E88" i="1"/>
  <c r="F88" i="1"/>
  <c r="G88" i="1"/>
  <c r="H88" i="1"/>
  <c r="N88" i="1"/>
  <c r="A89" i="1"/>
  <c r="B89" i="1"/>
  <c r="E89" i="1"/>
  <c r="F89" i="1"/>
  <c r="G89" i="1"/>
  <c r="H89" i="1"/>
  <c r="N89" i="1"/>
  <c r="A90" i="1"/>
  <c r="B90" i="1"/>
  <c r="E90" i="1"/>
  <c r="F90" i="1"/>
  <c r="G90" i="1"/>
  <c r="H90" i="1"/>
  <c r="N90" i="1"/>
  <c r="A91" i="1"/>
  <c r="B91" i="1"/>
  <c r="E91" i="1"/>
  <c r="F91" i="1"/>
  <c r="G91" i="1"/>
  <c r="H91" i="1"/>
  <c r="N91" i="1"/>
  <c r="A92" i="1"/>
  <c r="B92" i="1"/>
  <c r="E92" i="1"/>
  <c r="F92" i="1"/>
  <c r="G92" i="1"/>
  <c r="H92" i="1"/>
  <c r="N92" i="1"/>
  <c r="A93" i="1"/>
  <c r="B93" i="1"/>
  <c r="E93" i="1"/>
  <c r="F93" i="1"/>
  <c r="G93" i="1"/>
  <c r="H93" i="1"/>
  <c r="N93" i="1"/>
  <c r="A94" i="1"/>
  <c r="B94" i="1"/>
  <c r="E94" i="1"/>
  <c r="F94" i="1"/>
  <c r="G94" i="1"/>
  <c r="H94" i="1"/>
  <c r="N94" i="1"/>
  <c r="A95" i="1"/>
  <c r="B95" i="1"/>
  <c r="E95" i="1"/>
  <c r="F95" i="1"/>
  <c r="G95" i="1"/>
  <c r="H95" i="1"/>
  <c r="N95" i="1"/>
  <c r="A96" i="1"/>
  <c r="B96" i="1"/>
  <c r="E96" i="1"/>
  <c r="F96" i="1"/>
  <c r="G96" i="1"/>
  <c r="H96" i="1"/>
  <c r="N96" i="1"/>
  <c r="A97" i="1"/>
  <c r="B97" i="1"/>
  <c r="E97" i="1"/>
  <c r="F97" i="1"/>
  <c r="G97" i="1"/>
  <c r="H97" i="1"/>
  <c r="N97" i="1"/>
  <c r="A98" i="1"/>
  <c r="B98" i="1"/>
  <c r="E98" i="1"/>
  <c r="F98" i="1"/>
  <c r="G98" i="1"/>
  <c r="H98" i="1"/>
  <c r="N98" i="1"/>
  <c r="A99" i="1"/>
  <c r="B99" i="1"/>
  <c r="E99" i="1"/>
  <c r="F99" i="1"/>
  <c r="G99" i="1"/>
  <c r="H99" i="1"/>
  <c r="N99" i="1"/>
  <c r="A100" i="1"/>
  <c r="B100" i="1"/>
  <c r="E100" i="1"/>
  <c r="F100" i="1"/>
  <c r="G100" i="1"/>
  <c r="H100" i="1"/>
  <c r="N100" i="1"/>
  <c r="A101" i="1"/>
  <c r="B101" i="1"/>
  <c r="E101" i="1"/>
  <c r="F101" i="1"/>
  <c r="G101" i="1"/>
  <c r="H101" i="1"/>
  <c r="N101" i="1"/>
  <c r="A102" i="1"/>
  <c r="B102" i="1"/>
  <c r="E102" i="1"/>
  <c r="F102" i="1"/>
  <c r="G102" i="1"/>
  <c r="H102" i="1"/>
  <c r="N102" i="1"/>
  <c r="A103" i="1"/>
  <c r="B103" i="1"/>
  <c r="E103" i="1"/>
  <c r="F103" i="1"/>
  <c r="G103" i="1"/>
  <c r="H103" i="1"/>
  <c r="N103" i="1"/>
  <c r="A104" i="1"/>
  <c r="B104" i="1"/>
  <c r="E104" i="1"/>
  <c r="F104" i="1"/>
  <c r="G104" i="1"/>
  <c r="H104" i="1"/>
  <c r="N104" i="1"/>
  <c r="A105" i="1"/>
  <c r="B105" i="1"/>
  <c r="E105" i="1"/>
  <c r="F105" i="1"/>
  <c r="G105" i="1"/>
  <c r="H105" i="1"/>
  <c r="N105" i="1"/>
  <c r="A106" i="1"/>
  <c r="B106" i="1"/>
  <c r="E106" i="1"/>
  <c r="F106" i="1"/>
  <c r="G106" i="1"/>
  <c r="H106" i="1"/>
  <c r="N106" i="1"/>
  <c r="A107" i="1"/>
  <c r="B107" i="1"/>
  <c r="E107" i="1"/>
  <c r="F107" i="1"/>
  <c r="G107" i="1"/>
  <c r="H107" i="1"/>
  <c r="N107" i="1"/>
  <c r="A108" i="1"/>
  <c r="B108" i="1"/>
  <c r="E108" i="1"/>
  <c r="F108" i="1"/>
  <c r="G108" i="1"/>
  <c r="H108" i="1"/>
  <c r="N108" i="1"/>
  <c r="A109" i="1"/>
  <c r="B109" i="1"/>
  <c r="E109" i="1"/>
  <c r="F109" i="1"/>
  <c r="G109" i="1"/>
  <c r="H109" i="1"/>
  <c r="N109" i="1"/>
  <c r="A110" i="1"/>
  <c r="B110" i="1"/>
  <c r="E110" i="1"/>
  <c r="F110" i="1"/>
  <c r="G110" i="1"/>
  <c r="H110" i="1"/>
  <c r="N110" i="1"/>
  <c r="A111" i="1"/>
  <c r="B111" i="1"/>
  <c r="E111" i="1"/>
  <c r="F111" i="1"/>
  <c r="G111" i="1"/>
  <c r="H111" i="1"/>
  <c r="N111" i="1"/>
  <c r="A112" i="1"/>
  <c r="B112" i="1"/>
  <c r="E112" i="1"/>
  <c r="F112" i="1"/>
  <c r="G112" i="1"/>
  <c r="H112" i="1"/>
  <c r="N112" i="1"/>
  <c r="A113" i="1"/>
  <c r="B113" i="1"/>
  <c r="E113" i="1"/>
  <c r="F113" i="1"/>
  <c r="G113" i="1"/>
  <c r="H113" i="1"/>
  <c r="N113" i="1"/>
  <c r="A114" i="1"/>
  <c r="B114" i="1"/>
  <c r="E114" i="1"/>
  <c r="F114" i="1"/>
  <c r="G114" i="1"/>
  <c r="H114" i="1"/>
  <c r="N114" i="1"/>
  <c r="A115" i="1"/>
  <c r="B115" i="1"/>
  <c r="E115" i="1"/>
  <c r="F115" i="1"/>
  <c r="G115" i="1"/>
  <c r="H115" i="1"/>
  <c r="N115" i="1"/>
  <c r="A116" i="1"/>
  <c r="B116" i="1"/>
  <c r="E116" i="1"/>
  <c r="F116" i="1"/>
  <c r="G116" i="1"/>
  <c r="H116" i="1"/>
  <c r="N116" i="1"/>
  <c r="A117" i="1"/>
  <c r="B117" i="1"/>
  <c r="E117" i="1"/>
  <c r="F117" i="1"/>
  <c r="G117" i="1"/>
  <c r="H117" i="1"/>
  <c r="N117" i="1"/>
  <c r="A118" i="1"/>
  <c r="B118" i="1"/>
  <c r="E118" i="1"/>
  <c r="F118" i="1"/>
  <c r="G118" i="1"/>
  <c r="H118" i="1"/>
  <c r="N118" i="1"/>
  <c r="A119" i="1"/>
  <c r="B119" i="1"/>
  <c r="E119" i="1"/>
  <c r="F119" i="1"/>
  <c r="G119" i="1"/>
  <c r="H119" i="1"/>
  <c r="N119" i="1"/>
  <c r="A120" i="1"/>
  <c r="B120" i="1"/>
  <c r="E120" i="1"/>
  <c r="F120" i="1"/>
  <c r="G120" i="1"/>
  <c r="H120" i="1"/>
  <c r="N120" i="1"/>
  <c r="A121" i="1"/>
  <c r="B121" i="1"/>
  <c r="E121" i="1"/>
  <c r="F121" i="1"/>
  <c r="G121" i="1"/>
  <c r="H121" i="1"/>
  <c r="N121" i="1"/>
  <c r="A122" i="1"/>
  <c r="B122" i="1"/>
  <c r="E122" i="1"/>
  <c r="F122" i="1"/>
  <c r="G122" i="1"/>
  <c r="H122" i="1"/>
  <c r="N122" i="1"/>
  <c r="A123" i="1"/>
  <c r="B123" i="1"/>
  <c r="E123" i="1"/>
  <c r="F123" i="1"/>
  <c r="G123" i="1"/>
  <c r="H123" i="1"/>
  <c r="N123" i="1"/>
  <c r="A124" i="1"/>
  <c r="B124" i="1"/>
  <c r="E124" i="1"/>
  <c r="F124" i="1"/>
  <c r="G124" i="1"/>
  <c r="H124" i="1"/>
  <c r="N124" i="1"/>
  <c r="A125" i="1"/>
  <c r="B125" i="1"/>
  <c r="E125" i="1"/>
  <c r="F125" i="1"/>
  <c r="G125" i="1"/>
  <c r="H125" i="1"/>
  <c r="N125" i="1"/>
  <c r="A126" i="1"/>
  <c r="B126" i="1"/>
  <c r="E126" i="1"/>
  <c r="F126" i="1"/>
  <c r="G126" i="1"/>
  <c r="H126" i="1"/>
  <c r="N126" i="1"/>
  <c r="A127" i="1"/>
  <c r="B127" i="1"/>
  <c r="E127" i="1"/>
  <c r="F127" i="1"/>
  <c r="G127" i="1"/>
  <c r="H127" i="1"/>
  <c r="N127" i="1"/>
  <c r="A128" i="1"/>
  <c r="B128" i="1"/>
  <c r="E128" i="1"/>
  <c r="F128" i="1"/>
  <c r="G128" i="1"/>
  <c r="H128" i="1"/>
  <c r="N128" i="1"/>
  <c r="A129" i="1"/>
  <c r="B129" i="1"/>
  <c r="E129" i="1"/>
  <c r="F129" i="1"/>
  <c r="G129" i="1"/>
  <c r="H129" i="1"/>
  <c r="N129" i="1"/>
  <c r="A130" i="1"/>
  <c r="B130" i="1"/>
  <c r="E130" i="1"/>
  <c r="F130" i="1"/>
  <c r="G130" i="1"/>
  <c r="H130" i="1"/>
  <c r="N130" i="1"/>
  <c r="A131" i="1"/>
  <c r="B131" i="1"/>
  <c r="E131" i="1"/>
  <c r="F131" i="1"/>
  <c r="G131" i="1"/>
  <c r="H131" i="1"/>
  <c r="N131" i="1"/>
  <c r="A132" i="1"/>
  <c r="B132" i="1"/>
  <c r="E132" i="1"/>
  <c r="F132" i="1"/>
  <c r="G132" i="1"/>
  <c r="H132" i="1"/>
  <c r="N132" i="1"/>
  <c r="A133" i="1"/>
  <c r="B133" i="1"/>
  <c r="E133" i="1"/>
  <c r="F133" i="1"/>
  <c r="G133" i="1"/>
  <c r="H133" i="1"/>
  <c r="N133" i="1"/>
  <c r="A134" i="1"/>
  <c r="B134" i="1"/>
  <c r="E134" i="1"/>
  <c r="F134" i="1"/>
  <c r="G134" i="1"/>
  <c r="H134" i="1"/>
  <c r="N134" i="1"/>
  <c r="A135" i="1"/>
  <c r="B135" i="1"/>
  <c r="E135" i="1"/>
  <c r="F135" i="1"/>
  <c r="G135" i="1"/>
  <c r="H135" i="1"/>
  <c r="N135" i="1"/>
  <c r="A136" i="1"/>
  <c r="B136" i="1"/>
  <c r="E136" i="1"/>
  <c r="F136" i="1"/>
  <c r="G136" i="1"/>
  <c r="H136" i="1"/>
  <c r="N136" i="1"/>
  <c r="A137" i="1"/>
  <c r="B137" i="1"/>
  <c r="E137" i="1"/>
  <c r="F137" i="1"/>
  <c r="G137" i="1"/>
  <c r="H137" i="1"/>
  <c r="N137" i="1"/>
  <c r="A138" i="1"/>
  <c r="B138" i="1"/>
  <c r="E138" i="1"/>
  <c r="F138" i="1"/>
  <c r="G138" i="1"/>
  <c r="H138" i="1"/>
  <c r="N138" i="1"/>
  <c r="A139" i="1"/>
  <c r="B139" i="1"/>
  <c r="E139" i="1"/>
  <c r="F139" i="1"/>
  <c r="G139" i="1"/>
  <c r="H139" i="1"/>
  <c r="N139" i="1"/>
  <c r="A140" i="1"/>
  <c r="B140" i="1"/>
  <c r="E140" i="1"/>
  <c r="F140" i="1"/>
  <c r="G140" i="1"/>
  <c r="H140" i="1"/>
  <c r="N140" i="1"/>
  <c r="A141" i="1"/>
  <c r="B141" i="1"/>
  <c r="E141" i="1"/>
  <c r="F141" i="1"/>
  <c r="G141" i="1"/>
  <c r="H141" i="1"/>
  <c r="N141" i="1"/>
  <c r="A142" i="1"/>
  <c r="B142" i="1"/>
  <c r="E142" i="1"/>
  <c r="F142" i="1"/>
  <c r="G142" i="1"/>
  <c r="H142" i="1"/>
  <c r="N142" i="1"/>
  <c r="A143" i="1"/>
  <c r="B143" i="1"/>
  <c r="E143" i="1"/>
  <c r="F143" i="1"/>
  <c r="G143" i="1"/>
  <c r="H143" i="1"/>
  <c r="N143" i="1"/>
  <c r="A144" i="1"/>
  <c r="B144" i="1"/>
  <c r="E144" i="1"/>
  <c r="F144" i="1"/>
  <c r="G144" i="1"/>
  <c r="H144" i="1"/>
  <c r="N144" i="1"/>
  <c r="A145" i="1"/>
  <c r="B145" i="1"/>
  <c r="E145" i="1"/>
  <c r="F145" i="1"/>
  <c r="G145" i="1"/>
  <c r="H145" i="1"/>
  <c r="N145" i="1"/>
  <c r="A146" i="1"/>
  <c r="B146" i="1"/>
  <c r="E146" i="1"/>
  <c r="F146" i="1"/>
  <c r="G146" i="1"/>
  <c r="H146" i="1"/>
  <c r="N146" i="1"/>
  <c r="A147" i="1"/>
  <c r="B147" i="1"/>
  <c r="E147" i="1"/>
  <c r="F147" i="1"/>
  <c r="G147" i="1"/>
  <c r="H147" i="1"/>
  <c r="N147" i="1"/>
  <c r="A148" i="1"/>
  <c r="B148" i="1"/>
  <c r="E148" i="1"/>
  <c r="F148" i="1"/>
  <c r="G148" i="1"/>
  <c r="H148" i="1"/>
  <c r="N148" i="1"/>
  <c r="A149" i="1"/>
  <c r="B149" i="1"/>
  <c r="E149" i="1"/>
  <c r="F149" i="1"/>
  <c r="G149" i="1"/>
  <c r="H149" i="1"/>
  <c r="N149" i="1"/>
  <c r="A150" i="1"/>
  <c r="B150" i="1"/>
  <c r="E150" i="1"/>
  <c r="F150" i="1"/>
  <c r="G150" i="1"/>
  <c r="H150" i="1"/>
  <c r="N150" i="1"/>
  <c r="A151" i="1"/>
  <c r="B151" i="1"/>
  <c r="E151" i="1"/>
  <c r="F151" i="1"/>
  <c r="G151" i="1"/>
  <c r="H151" i="1"/>
  <c r="N151" i="1"/>
  <c r="A152" i="1"/>
  <c r="B152" i="1"/>
  <c r="E152" i="1"/>
  <c r="F152" i="1"/>
  <c r="G152" i="1"/>
  <c r="H152" i="1"/>
  <c r="N152" i="1"/>
  <c r="A153" i="1"/>
  <c r="B153" i="1"/>
  <c r="E153" i="1"/>
  <c r="F153" i="1"/>
  <c r="G153" i="1"/>
  <c r="H153" i="1"/>
  <c r="N153" i="1"/>
  <c r="A154" i="1"/>
  <c r="B154" i="1"/>
  <c r="E154" i="1"/>
  <c r="F154" i="1"/>
  <c r="G154" i="1"/>
  <c r="H154" i="1"/>
  <c r="N154" i="1"/>
  <c r="A155" i="1"/>
  <c r="B155" i="1"/>
  <c r="E155" i="1"/>
  <c r="F155" i="1"/>
  <c r="G155" i="1"/>
  <c r="H155" i="1"/>
  <c r="N155" i="1"/>
  <c r="A156" i="1"/>
  <c r="B156" i="1"/>
  <c r="E156" i="1"/>
  <c r="F156" i="1"/>
  <c r="G156" i="1"/>
  <c r="H156" i="1"/>
  <c r="N156" i="1"/>
  <c r="A157" i="1"/>
  <c r="B157" i="1"/>
  <c r="E157" i="1"/>
  <c r="F157" i="1"/>
  <c r="G157" i="1"/>
  <c r="H157" i="1"/>
  <c r="N157" i="1"/>
  <c r="A158" i="1"/>
  <c r="B158" i="1"/>
  <c r="E158" i="1"/>
  <c r="F158" i="1"/>
  <c r="G158" i="1"/>
  <c r="H158" i="1"/>
  <c r="N158" i="1"/>
  <c r="A159" i="1"/>
  <c r="B159" i="1"/>
  <c r="E159" i="1"/>
  <c r="F159" i="1"/>
  <c r="G159" i="1"/>
  <c r="H159" i="1"/>
  <c r="N159" i="1"/>
  <c r="A160" i="1"/>
  <c r="B160" i="1"/>
  <c r="E160" i="1"/>
  <c r="F160" i="1"/>
  <c r="G160" i="1"/>
  <c r="H160" i="1"/>
  <c r="N160" i="1"/>
  <c r="A161" i="1"/>
  <c r="B161" i="1"/>
  <c r="E161" i="1"/>
  <c r="F161" i="1"/>
  <c r="G161" i="1"/>
  <c r="H161" i="1"/>
  <c r="N161" i="1"/>
  <c r="A162" i="1"/>
  <c r="B162" i="1"/>
  <c r="E162" i="1"/>
  <c r="F162" i="1"/>
  <c r="G162" i="1"/>
  <c r="H162" i="1"/>
  <c r="N162" i="1"/>
  <c r="A163" i="1"/>
  <c r="B163" i="1"/>
  <c r="E163" i="1"/>
  <c r="F163" i="1"/>
  <c r="G163" i="1"/>
  <c r="H163" i="1"/>
  <c r="N163" i="1"/>
  <c r="A164" i="1"/>
  <c r="B164" i="1"/>
  <c r="E164" i="1"/>
  <c r="F164" i="1"/>
  <c r="G164" i="1"/>
  <c r="H164" i="1"/>
  <c r="N164" i="1"/>
  <c r="A165" i="1"/>
  <c r="B165" i="1"/>
  <c r="E165" i="1"/>
  <c r="F165" i="1"/>
  <c r="G165" i="1"/>
  <c r="H165" i="1"/>
  <c r="N165" i="1"/>
  <c r="A166" i="1"/>
  <c r="B166" i="1"/>
  <c r="E166" i="1"/>
  <c r="F166" i="1"/>
  <c r="G166" i="1"/>
  <c r="H166" i="1"/>
  <c r="N166" i="1"/>
  <c r="A167" i="1"/>
  <c r="B167" i="1"/>
  <c r="E167" i="1"/>
  <c r="F167" i="1"/>
  <c r="G167" i="1"/>
  <c r="H167" i="1"/>
  <c r="N167" i="1"/>
  <c r="A168" i="1"/>
  <c r="B168" i="1"/>
  <c r="E168" i="1"/>
  <c r="F168" i="1"/>
  <c r="G168" i="1"/>
  <c r="H168" i="1"/>
  <c r="N168" i="1"/>
  <c r="A169" i="1"/>
  <c r="B169" i="1"/>
  <c r="E169" i="1"/>
  <c r="F169" i="1"/>
  <c r="G169" i="1"/>
  <c r="H169" i="1"/>
  <c r="N169" i="1"/>
  <c r="A170" i="1"/>
  <c r="B170" i="1"/>
  <c r="E170" i="1"/>
  <c r="F170" i="1"/>
  <c r="G170" i="1"/>
  <c r="H170" i="1"/>
  <c r="N170" i="1"/>
  <c r="A171" i="1"/>
  <c r="B171" i="1"/>
  <c r="E171" i="1"/>
  <c r="F171" i="1"/>
  <c r="G171" i="1"/>
  <c r="H171" i="1"/>
  <c r="N171" i="1"/>
  <c r="A172" i="1"/>
  <c r="B172" i="1"/>
  <c r="E172" i="1"/>
  <c r="F172" i="1"/>
  <c r="G172" i="1"/>
  <c r="H172" i="1"/>
  <c r="N172" i="1"/>
  <c r="A173" i="1"/>
  <c r="B173" i="1"/>
  <c r="E173" i="1"/>
  <c r="F173" i="1"/>
  <c r="G173" i="1"/>
  <c r="H173" i="1"/>
  <c r="N173" i="1"/>
  <c r="A174" i="1"/>
  <c r="B174" i="1"/>
  <c r="E174" i="1"/>
  <c r="F174" i="1"/>
  <c r="G174" i="1"/>
  <c r="H174" i="1"/>
  <c r="N174" i="1"/>
  <c r="A175" i="1"/>
  <c r="B175" i="1"/>
  <c r="E175" i="1"/>
  <c r="F175" i="1"/>
  <c r="G175" i="1"/>
  <c r="H175" i="1"/>
  <c r="N175" i="1"/>
  <c r="A176" i="1"/>
  <c r="B176" i="1"/>
  <c r="E176" i="1"/>
  <c r="F176" i="1"/>
  <c r="G176" i="1"/>
  <c r="H176" i="1"/>
  <c r="N176" i="1"/>
  <c r="A177" i="1"/>
  <c r="B177" i="1"/>
  <c r="E177" i="1"/>
  <c r="F177" i="1"/>
  <c r="G177" i="1"/>
  <c r="H177" i="1"/>
  <c r="N177" i="1"/>
  <c r="A178" i="1"/>
  <c r="B178" i="1"/>
  <c r="E178" i="1"/>
  <c r="F178" i="1"/>
  <c r="G178" i="1"/>
  <c r="H178" i="1"/>
  <c r="N178" i="1"/>
  <c r="A179" i="1"/>
  <c r="B179" i="1"/>
  <c r="E179" i="1"/>
  <c r="F179" i="1"/>
  <c r="G179" i="1"/>
  <c r="H179" i="1"/>
  <c r="N179" i="1"/>
  <c r="A180" i="1"/>
  <c r="B180" i="1"/>
  <c r="E180" i="1"/>
  <c r="F180" i="1"/>
  <c r="G180" i="1"/>
  <c r="H180" i="1"/>
  <c r="N180" i="1"/>
  <c r="A181" i="1"/>
  <c r="B181" i="1"/>
  <c r="E181" i="1"/>
  <c r="F181" i="1"/>
  <c r="G181" i="1"/>
  <c r="H181" i="1"/>
  <c r="N181" i="1"/>
  <c r="A182" i="1"/>
  <c r="B182" i="1"/>
  <c r="E182" i="1"/>
  <c r="F182" i="1"/>
  <c r="G182" i="1"/>
  <c r="H182" i="1"/>
  <c r="N182" i="1"/>
  <c r="A183" i="1"/>
  <c r="B183" i="1"/>
  <c r="E183" i="1"/>
  <c r="F183" i="1"/>
  <c r="G183" i="1"/>
  <c r="H183" i="1"/>
  <c r="N183" i="1"/>
  <c r="A184" i="1"/>
  <c r="B184" i="1"/>
  <c r="E184" i="1"/>
  <c r="F184" i="1"/>
  <c r="G184" i="1"/>
  <c r="H184" i="1"/>
  <c r="N184" i="1"/>
  <c r="A185" i="1"/>
  <c r="B185" i="1"/>
  <c r="E185" i="1"/>
  <c r="F185" i="1"/>
  <c r="G185" i="1"/>
  <c r="H185" i="1"/>
  <c r="N185" i="1"/>
  <c r="A186" i="1"/>
  <c r="B186" i="1"/>
  <c r="E186" i="1"/>
  <c r="F186" i="1"/>
  <c r="G186" i="1"/>
  <c r="H186" i="1"/>
  <c r="N186" i="1"/>
  <c r="A187" i="1"/>
  <c r="B187" i="1"/>
  <c r="E187" i="1"/>
  <c r="F187" i="1"/>
  <c r="G187" i="1"/>
  <c r="H187" i="1"/>
  <c r="N187" i="1"/>
  <c r="A188" i="1"/>
  <c r="B188" i="1"/>
  <c r="E188" i="1"/>
  <c r="F188" i="1"/>
  <c r="G188" i="1"/>
  <c r="H188" i="1"/>
  <c r="N188" i="1"/>
  <c r="A189" i="1"/>
  <c r="B189" i="1"/>
  <c r="E189" i="1"/>
  <c r="F189" i="1"/>
  <c r="G189" i="1"/>
  <c r="H189" i="1"/>
  <c r="N189" i="1"/>
  <c r="A190" i="1"/>
  <c r="B190" i="1"/>
  <c r="E190" i="1"/>
  <c r="F190" i="1"/>
  <c r="G190" i="1"/>
  <c r="H190" i="1"/>
  <c r="N190" i="1"/>
  <c r="A191" i="1"/>
  <c r="B191" i="1"/>
  <c r="E191" i="1"/>
  <c r="F191" i="1"/>
  <c r="G191" i="1"/>
  <c r="H191" i="1"/>
  <c r="N191" i="1"/>
  <c r="A192" i="1"/>
  <c r="B192" i="1"/>
  <c r="E192" i="1"/>
  <c r="F192" i="1"/>
  <c r="G192" i="1"/>
  <c r="H192" i="1"/>
  <c r="N192" i="1"/>
  <c r="A193" i="1"/>
  <c r="B193" i="1"/>
  <c r="E193" i="1"/>
  <c r="F193" i="1"/>
  <c r="G193" i="1"/>
  <c r="H193" i="1"/>
  <c r="N193" i="1"/>
  <c r="A194" i="1"/>
  <c r="B194" i="1"/>
  <c r="E194" i="1"/>
  <c r="F194" i="1"/>
  <c r="G194" i="1"/>
  <c r="H194" i="1"/>
  <c r="N194" i="1"/>
  <c r="A195" i="1"/>
  <c r="B195" i="1"/>
  <c r="E195" i="1"/>
  <c r="F195" i="1"/>
  <c r="G195" i="1"/>
  <c r="H195" i="1"/>
  <c r="N195" i="1"/>
  <c r="A196" i="1"/>
  <c r="B196" i="1"/>
  <c r="E196" i="1"/>
  <c r="F196" i="1"/>
  <c r="G196" i="1"/>
  <c r="H196" i="1"/>
  <c r="N196" i="1"/>
  <c r="A197" i="1"/>
  <c r="B197" i="1"/>
  <c r="E197" i="1"/>
  <c r="F197" i="1"/>
  <c r="G197" i="1"/>
  <c r="H197" i="1"/>
  <c r="N197" i="1"/>
  <c r="A198" i="1"/>
  <c r="B198" i="1"/>
  <c r="E198" i="1"/>
  <c r="F198" i="1"/>
  <c r="G198" i="1"/>
  <c r="H198" i="1"/>
  <c r="N198" i="1"/>
  <c r="A199" i="1"/>
  <c r="B199" i="1"/>
  <c r="E199" i="1"/>
  <c r="F199" i="1"/>
  <c r="G199" i="1"/>
  <c r="H199" i="1"/>
  <c r="N199" i="1"/>
  <c r="A200" i="1"/>
  <c r="B200" i="1"/>
  <c r="E200" i="1"/>
  <c r="F200" i="1"/>
  <c r="G200" i="1"/>
  <c r="H200" i="1"/>
  <c r="N200" i="1"/>
  <c r="A201" i="1"/>
  <c r="B201" i="1"/>
  <c r="E201" i="1"/>
  <c r="F201" i="1"/>
  <c r="G201" i="1"/>
  <c r="H201" i="1"/>
  <c r="N201" i="1"/>
  <c r="A202" i="1"/>
  <c r="B202" i="1"/>
  <c r="E202" i="1"/>
  <c r="F202" i="1"/>
  <c r="G202" i="1"/>
  <c r="H202" i="1"/>
  <c r="N202" i="1"/>
  <c r="A203" i="1"/>
  <c r="B203" i="1"/>
  <c r="E203" i="1"/>
  <c r="F203" i="1"/>
  <c r="G203" i="1"/>
  <c r="H203" i="1"/>
  <c r="N203" i="1"/>
  <c r="A204" i="1"/>
  <c r="B204" i="1"/>
  <c r="E204" i="1"/>
  <c r="F204" i="1"/>
  <c r="G204" i="1"/>
  <c r="H204" i="1"/>
  <c r="N204" i="1"/>
  <c r="A205" i="1"/>
  <c r="B205" i="1"/>
  <c r="E205" i="1"/>
  <c r="F205" i="1"/>
  <c r="G205" i="1"/>
  <c r="H205" i="1"/>
  <c r="N205" i="1"/>
  <c r="A206" i="1"/>
  <c r="B206" i="1"/>
  <c r="E206" i="1"/>
  <c r="F206" i="1"/>
  <c r="G206" i="1"/>
  <c r="H206" i="1"/>
  <c r="N206" i="1"/>
  <c r="A207" i="1"/>
  <c r="B207" i="1"/>
  <c r="E207" i="1"/>
  <c r="F207" i="1"/>
  <c r="G207" i="1"/>
  <c r="H207" i="1"/>
  <c r="N207" i="1"/>
  <c r="A208" i="1"/>
  <c r="B208" i="1"/>
  <c r="E208" i="1"/>
  <c r="F208" i="1"/>
  <c r="G208" i="1"/>
  <c r="H208" i="1"/>
  <c r="N208" i="1"/>
  <c r="A209" i="1"/>
  <c r="B209" i="1"/>
  <c r="E209" i="1"/>
  <c r="F209" i="1"/>
  <c r="G209" i="1"/>
  <c r="H209" i="1"/>
  <c r="N209" i="1"/>
  <c r="A210" i="1"/>
  <c r="B210" i="1"/>
  <c r="E210" i="1"/>
  <c r="F210" i="1"/>
  <c r="G210" i="1"/>
  <c r="H210" i="1"/>
  <c r="N210" i="1"/>
  <c r="A211" i="1"/>
  <c r="B211" i="1"/>
  <c r="E211" i="1"/>
  <c r="F211" i="1"/>
  <c r="G211" i="1"/>
  <c r="H211" i="1"/>
  <c r="N211" i="1"/>
  <c r="A212" i="1"/>
  <c r="B212" i="1"/>
  <c r="E212" i="1"/>
  <c r="F212" i="1"/>
  <c r="G212" i="1"/>
  <c r="H212" i="1"/>
  <c r="N212" i="1"/>
  <c r="A213" i="1"/>
  <c r="B213" i="1"/>
  <c r="E213" i="1"/>
  <c r="F213" i="1"/>
  <c r="G213" i="1"/>
  <c r="H213" i="1"/>
  <c r="N213" i="1"/>
  <c r="A214" i="1"/>
  <c r="B214" i="1"/>
  <c r="E214" i="1"/>
  <c r="F214" i="1"/>
  <c r="G214" i="1"/>
  <c r="H214" i="1"/>
  <c r="N214" i="1"/>
  <c r="A215" i="1"/>
  <c r="B215" i="1"/>
  <c r="E215" i="1"/>
  <c r="F215" i="1"/>
  <c r="G215" i="1"/>
  <c r="H215" i="1"/>
  <c r="N215" i="1"/>
  <c r="A216" i="1"/>
  <c r="B216" i="1"/>
  <c r="E216" i="1"/>
  <c r="F216" i="1"/>
  <c r="G216" i="1"/>
  <c r="H216" i="1"/>
  <c r="N216" i="1"/>
  <c r="N2" i="1"/>
  <c r="H2" i="1"/>
  <c r="G2" i="1"/>
  <c r="F2" i="1"/>
  <c r="B2" i="1"/>
  <c r="A2" i="1"/>
</calcChain>
</file>

<file path=xl/sharedStrings.xml><?xml version="1.0" encoding="utf-8"?>
<sst xmlns="http://schemas.openxmlformats.org/spreadsheetml/2006/main" count="752" uniqueCount="611">
  <si>
    <t>氏名（姓）</t>
  </si>
  <si>
    <t>氏名（名）</t>
  </si>
  <si>
    <t>フリガナ（姓）</t>
  </si>
  <si>
    <t>フリガナ（名）</t>
  </si>
  <si>
    <t>英字（姓）</t>
  </si>
  <si>
    <t>英字（名）</t>
  </si>
  <si>
    <t>性別</t>
  </si>
  <si>
    <t>生年月日</t>
  </si>
  <si>
    <t>郵便番号</t>
  </si>
  <si>
    <t>都道府県</t>
  </si>
  <si>
    <t>市区町村</t>
  </si>
  <si>
    <t>番地・建物名</t>
  </si>
  <si>
    <t>携帯電話番号</t>
  </si>
  <si>
    <t>国籍</t>
  </si>
  <si>
    <t>学年</t>
  </si>
  <si>
    <t>卒業高校名</t>
  </si>
  <si>
    <t>卒業中学名</t>
  </si>
  <si>
    <t>E-mail配信希望</t>
  </si>
  <si>
    <t>勤務先名</t>
  </si>
  <si>
    <t>勤務先郵便番号</t>
  </si>
  <si>
    <t>勤務先都道府県</t>
  </si>
  <si>
    <t>勤務先市区町村 / 番地 / 建物名</t>
  </si>
  <si>
    <t>在籍学校名</t>
  </si>
  <si>
    <t>在籍学校都道府県</t>
  </si>
  <si>
    <t>障がいのクラス</t>
  </si>
  <si>
    <t>会員基本情報備考</t>
  </si>
  <si>
    <t>実施している種目</t>
  </si>
  <si>
    <t>興味がある種目</t>
  </si>
  <si>
    <t>属性</t>
  </si>
  <si>
    <t>登録番号</t>
  </si>
  <si>
    <t>指導者チェック</t>
  </si>
  <si>
    <t>役職名</t>
  </si>
  <si>
    <t>○</t>
    <phoneticPr fontId="2"/>
  </si>
  <si>
    <t>全角カナ</t>
    <rPh sb="0" eb="2">
      <t>ゼンカク</t>
    </rPh>
    <phoneticPr fontId="2"/>
  </si>
  <si>
    <t>サンプル</t>
    <phoneticPr fontId="2"/>
  </si>
  <si>
    <t>陸連</t>
    <rPh sb="0" eb="2">
      <t>リクレン</t>
    </rPh>
    <phoneticPr fontId="2"/>
  </si>
  <si>
    <t>太郎</t>
    <rPh sb="0" eb="2">
      <t>タロウ</t>
    </rPh>
    <phoneticPr fontId="2"/>
  </si>
  <si>
    <t>タロウ</t>
    <phoneticPr fontId="2"/>
  </si>
  <si>
    <t>RIKUREN</t>
    <phoneticPr fontId="2"/>
  </si>
  <si>
    <t>Taro</t>
    <phoneticPr fontId="2"/>
  </si>
  <si>
    <t>男</t>
    <rPh sb="0" eb="1">
      <t>オトコ</t>
    </rPh>
    <phoneticPr fontId="2"/>
  </si>
  <si>
    <t>国籍</t>
    <rPh sb="0" eb="2">
      <t>コクセキ</t>
    </rPh>
    <phoneticPr fontId="2"/>
  </si>
  <si>
    <t>必須</t>
    <rPh sb="0" eb="2">
      <t>ヒッス</t>
    </rPh>
    <phoneticPr fontId="2"/>
  </si>
  <si>
    <t>JPN</t>
    <phoneticPr fontId="5"/>
  </si>
  <si>
    <t>日本</t>
  </si>
  <si>
    <t>ISL</t>
  </si>
  <si>
    <t>アイスランド</t>
  </si>
  <si>
    <t>IRL</t>
  </si>
  <si>
    <t>アイルランド</t>
  </si>
  <si>
    <t>AZE</t>
  </si>
  <si>
    <t>アゼルバイジャン</t>
  </si>
  <si>
    <t>AFG</t>
  </si>
  <si>
    <t>アフガニスタン</t>
  </si>
  <si>
    <t>USA</t>
  </si>
  <si>
    <t>アメリカ</t>
  </si>
  <si>
    <t>UAE</t>
  </si>
  <si>
    <t>アラブ首長国連邦</t>
  </si>
  <si>
    <t>ALG</t>
  </si>
  <si>
    <t>アルジェリア</t>
  </si>
  <si>
    <t>ARG</t>
  </si>
  <si>
    <t>アルゼンチン</t>
  </si>
  <si>
    <t>ARU</t>
  </si>
  <si>
    <t>アルバ</t>
  </si>
  <si>
    <t>ALB</t>
  </si>
  <si>
    <t>アルバニア</t>
  </si>
  <si>
    <t>ARM</t>
  </si>
  <si>
    <t>アルメニア</t>
  </si>
  <si>
    <t>AIA</t>
  </si>
  <si>
    <t>アンギラ</t>
  </si>
  <si>
    <t>ANG</t>
  </si>
  <si>
    <t>アンゴラ</t>
  </si>
  <si>
    <t>ANT</t>
  </si>
  <si>
    <t>アンティグア・バーブーダ</t>
  </si>
  <si>
    <t>AND</t>
  </si>
  <si>
    <t>アンドラ</t>
  </si>
  <si>
    <t>YEM</t>
  </si>
  <si>
    <t>イエメン</t>
  </si>
  <si>
    <t>ISR</t>
  </si>
  <si>
    <t>イスラエル</t>
  </si>
  <si>
    <t>ITA</t>
  </si>
  <si>
    <t>イタリア</t>
  </si>
  <si>
    <t>IRQ</t>
  </si>
  <si>
    <t>イラク</t>
  </si>
  <si>
    <t>IRI</t>
  </si>
  <si>
    <t>イラン</t>
  </si>
  <si>
    <t>IND</t>
  </si>
  <si>
    <t>インド</t>
  </si>
  <si>
    <t>INA</t>
  </si>
  <si>
    <t>インドネシア</t>
  </si>
  <si>
    <t>UGA</t>
  </si>
  <si>
    <t>ウガンダ</t>
  </si>
  <si>
    <t>UKR</t>
  </si>
  <si>
    <t>ウクライナ</t>
  </si>
  <si>
    <t>UZB</t>
  </si>
  <si>
    <t>ウズベキスタン</t>
  </si>
  <si>
    <t>URU</t>
  </si>
  <si>
    <t>ウルグアイ</t>
  </si>
  <si>
    <t>IVB</t>
  </si>
  <si>
    <t>英領バージン諸島</t>
  </si>
  <si>
    <t>ECU</t>
  </si>
  <si>
    <t>エクアドル</t>
  </si>
  <si>
    <t>EGY</t>
  </si>
  <si>
    <t>エジプト</t>
  </si>
  <si>
    <t>EST</t>
  </si>
  <si>
    <t>エストニア</t>
  </si>
  <si>
    <t>ETH</t>
  </si>
  <si>
    <t>エチオピア</t>
  </si>
  <si>
    <t>ERI</t>
  </si>
  <si>
    <t>エリトリア</t>
  </si>
  <si>
    <t>ESA</t>
  </si>
  <si>
    <t>エルサルバドル</t>
  </si>
  <si>
    <t>AUS</t>
  </si>
  <si>
    <t>オーストラリア</t>
  </si>
  <si>
    <t>AUT</t>
  </si>
  <si>
    <t>オーストリア</t>
  </si>
  <si>
    <t>OMA</t>
  </si>
  <si>
    <t>オマーン</t>
  </si>
  <si>
    <t>NED</t>
  </si>
  <si>
    <t>オランダ</t>
  </si>
  <si>
    <t>GHA</t>
  </si>
  <si>
    <t>ガーナ</t>
  </si>
  <si>
    <t>CPV</t>
  </si>
  <si>
    <t>カボベルデ</t>
  </si>
  <si>
    <t>GUY</t>
  </si>
  <si>
    <t>ガイアナ</t>
  </si>
  <si>
    <t>KAZ</t>
  </si>
  <si>
    <t>カザフスタン</t>
  </si>
  <si>
    <t>QAT</t>
  </si>
  <si>
    <t>カタール</t>
  </si>
  <si>
    <t>CAN</t>
  </si>
  <si>
    <t>カナダ</t>
  </si>
  <si>
    <t>GAB</t>
  </si>
  <si>
    <t>ガボン</t>
  </si>
  <si>
    <t>CMR</t>
  </si>
  <si>
    <t>カメルーン</t>
  </si>
  <si>
    <t>GAM</t>
  </si>
  <si>
    <t>ガンビア</t>
  </si>
  <si>
    <t>CAM</t>
  </si>
  <si>
    <t>カンボジア</t>
  </si>
  <si>
    <t>PRK</t>
  </si>
  <si>
    <t>朝鮮民主主義人民共和国</t>
  </si>
  <si>
    <t>NMI</t>
  </si>
  <si>
    <t>北マリアナ諸島</t>
  </si>
  <si>
    <t>GUI</t>
  </si>
  <si>
    <t>ギニア</t>
  </si>
  <si>
    <t>GBS</t>
  </si>
  <si>
    <t>ギニアビサウ</t>
  </si>
  <si>
    <t>CYP</t>
  </si>
  <si>
    <t>キプロス</t>
  </si>
  <si>
    <t>CUB</t>
  </si>
  <si>
    <t>キューバ</t>
  </si>
  <si>
    <t>GRE</t>
  </si>
  <si>
    <t>ギリシャ</t>
  </si>
  <si>
    <t>KIR</t>
  </si>
  <si>
    <t>キリバス</t>
  </si>
  <si>
    <t>KGZ</t>
  </si>
  <si>
    <t>キルギスタン</t>
  </si>
  <si>
    <t>GUA</t>
  </si>
  <si>
    <t>グアテマラ</t>
  </si>
  <si>
    <t>GUM</t>
  </si>
  <si>
    <t>グアム</t>
  </si>
  <si>
    <t>KUW</t>
  </si>
  <si>
    <t>クウェート</t>
  </si>
  <si>
    <t>COK</t>
  </si>
  <si>
    <t>クック諸島</t>
  </si>
  <si>
    <t>GEO</t>
  </si>
  <si>
    <t>ジョージア</t>
  </si>
  <si>
    <t>GBR</t>
  </si>
  <si>
    <t>イギリス</t>
  </si>
  <si>
    <t>GRN</t>
  </si>
  <si>
    <t>グレナダ</t>
  </si>
  <si>
    <t>CRO</t>
  </si>
  <si>
    <t>クロアチア</t>
  </si>
  <si>
    <t>CAY</t>
  </si>
  <si>
    <t>ケイマン諸島</t>
  </si>
  <si>
    <t>NZL</t>
  </si>
  <si>
    <t>ニュージーランド</t>
  </si>
  <si>
    <t>NEP</t>
  </si>
  <si>
    <t>ネパール</t>
  </si>
  <si>
    <t>KEN</t>
  </si>
  <si>
    <t>ケニア</t>
  </si>
  <si>
    <t>CIV</t>
  </si>
  <si>
    <t>コートジボアール</t>
  </si>
  <si>
    <t>CRC</t>
  </si>
  <si>
    <t>コスタリカ</t>
  </si>
  <si>
    <t>COM</t>
  </si>
  <si>
    <t>コモロ</t>
  </si>
  <si>
    <t>COL</t>
  </si>
  <si>
    <t>コロンビア</t>
  </si>
  <si>
    <t>CGO</t>
  </si>
  <si>
    <t>コンゴ</t>
  </si>
  <si>
    <t>COD</t>
  </si>
  <si>
    <t>コンゴ民主共和国</t>
  </si>
  <si>
    <t>KSA</t>
  </si>
  <si>
    <t>サウジアラビア</t>
  </si>
  <si>
    <t>SAM</t>
  </si>
  <si>
    <t>サモア</t>
  </si>
  <si>
    <t>STP</t>
  </si>
  <si>
    <t>サントメプリンシペ</t>
  </si>
  <si>
    <t>ZAM</t>
  </si>
  <si>
    <t>ザンビア</t>
  </si>
  <si>
    <t>SMR</t>
  </si>
  <si>
    <t>サンマリノ</t>
  </si>
  <si>
    <t>SLE</t>
  </si>
  <si>
    <t>シエラレオネ</t>
  </si>
  <si>
    <t>DJI</t>
  </si>
  <si>
    <t>ジブチ</t>
  </si>
  <si>
    <t>GIB</t>
  </si>
  <si>
    <t>ジブラルタル</t>
  </si>
  <si>
    <t>JAM</t>
  </si>
  <si>
    <t>ジャマイカ</t>
  </si>
  <si>
    <t>SYR</t>
  </si>
  <si>
    <t>シリア</t>
  </si>
  <si>
    <t>SGP</t>
  </si>
  <si>
    <t>シンガポール</t>
  </si>
  <si>
    <t>ZIM</t>
  </si>
  <si>
    <t>ジンバブエ</t>
  </si>
  <si>
    <t>SUI</t>
  </si>
  <si>
    <t>スイス</t>
  </si>
  <si>
    <t>SWE</t>
  </si>
  <si>
    <t>スウェーデン</t>
  </si>
  <si>
    <t>SUD</t>
  </si>
  <si>
    <t>スーダン</t>
  </si>
  <si>
    <t>ESP</t>
  </si>
  <si>
    <t>スペイン</t>
  </si>
  <si>
    <t>SUR</t>
  </si>
  <si>
    <t>スリナム</t>
  </si>
  <si>
    <t>SRI</t>
  </si>
  <si>
    <t>スリランカ</t>
  </si>
  <si>
    <t>SVK</t>
  </si>
  <si>
    <t>スロバキア</t>
  </si>
  <si>
    <t>SLO</t>
  </si>
  <si>
    <t>スロベニア</t>
  </si>
  <si>
    <t>SWZ</t>
  </si>
  <si>
    <t>スワジランド</t>
  </si>
  <si>
    <t>PLE</t>
  </si>
  <si>
    <t>パレスチナ</t>
  </si>
  <si>
    <t>SEY</t>
  </si>
  <si>
    <t>セーシェル</t>
  </si>
  <si>
    <t>GEQ</t>
  </si>
  <si>
    <t>赤道ギニア</t>
  </si>
  <si>
    <t>SEN</t>
  </si>
  <si>
    <t>セネガル</t>
  </si>
  <si>
    <t>SRB</t>
  </si>
  <si>
    <t>セルビア</t>
  </si>
  <si>
    <t>SKN</t>
  </si>
  <si>
    <t>セントクリストファーネビス</t>
  </si>
  <si>
    <t>VIN</t>
  </si>
  <si>
    <t>セントビンセント</t>
  </si>
  <si>
    <t>LCA</t>
  </si>
  <si>
    <t>セントルシア</t>
  </si>
  <si>
    <t>SOM</t>
  </si>
  <si>
    <t>ソマリア</t>
  </si>
  <si>
    <t>SOL</t>
  </si>
  <si>
    <t>ソロモン諸島</t>
  </si>
  <si>
    <t>TKS</t>
  </si>
  <si>
    <t>タークス・カイコス諸島</t>
  </si>
  <si>
    <t>THA</t>
  </si>
  <si>
    <t>タイ</t>
  </si>
  <si>
    <t>KOR</t>
  </si>
  <si>
    <t>韓国</t>
  </si>
  <si>
    <t>TPE</t>
  </si>
  <si>
    <t>チャイニーズ　タイペイ</t>
  </si>
  <si>
    <t>TJK</t>
  </si>
  <si>
    <t>タジキスタン</t>
  </si>
  <si>
    <t>TAN</t>
  </si>
  <si>
    <t>タンザニア</t>
  </si>
  <si>
    <t>CZE</t>
  </si>
  <si>
    <t>チェコ</t>
  </si>
  <si>
    <t>CHA</t>
  </si>
  <si>
    <t>チャド</t>
  </si>
  <si>
    <t>CAF</t>
  </si>
  <si>
    <t>中央アフリカ</t>
  </si>
  <si>
    <t>CHN</t>
  </si>
  <si>
    <t>中国</t>
  </si>
  <si>
    <t>TUN</t>
  </si>
  <si>
    <t>チュニジア</t>
  </si>
  <si>
    <t>CHI</t>
  </si>
  <si>
    <t>チリ</t>
  </si>
  <si>
    <t>TUV</t>
  </si>
  <si>
    <t>ツバル</t>
  </si>
  <si>
    <t>DEN</t>
  </si>
  <si>
    <t>デンマーク</t>
  </si>
  <si>
    <t>GER</t>
  </si>
  <si>
    <t>ドイツ</t>
  </si>
  <si>
    <t>TOG</t>
  </si>
  <si>
    <t>トーゴ</t>
  </si>
  <si>
    <t>DOM</t>
  </si>
  <si>
    <t>ドミニカ共和国</t>
  </si>
  <si>
    <t>DMA</t>
  </si>
  <si>
    <t>ドミニカ</t>
  </si>
  <si>
    <t>TTO</t>
  </si>
  <si>
    <t>トリニダード・トバゴ</t>
  </si>
  <si>
    <t>TKM</t>
  </si>
  <si>
    <t>トルクメニスタン</t>
  </si>
  <si>
    <t>TUR</t>
  </si>
  <si>
    <t>トルコ</t>
  </si>
  <si>
    <t>TGA</t>
  </si>
  <si>
    <t>トンガ</t>
  </si>
  <si>
    <t>NGR</t>
  </si>
  <si>
    <t>ナイジェリア</t>
  </si>
  <si>
    <t>NRU</t>
  </si>
  <si>
    <t>ナウル</t>
  </si>
  <si>
    <t>NAM</t>
  </si>
  <si>
    <t>ナミビア</t>
  </si>
  <si>
    <t>NIU</t>
  </si>
  <si>
    <t>ニウエ</t>
  </si>
  <si>
    <t>NCA</t>
  </si>
  <si>
    <t>ニカラグア</t>
  </si>
  <si>
    <t>NIG</t>
  </si>
  <si>
    <t>ニジェール</t>
  </si>
  <si>
    <t>JOR</t>
  </si>
  <si>
    <t>ヨルダン</t>
  </si>
  <si>
    <t>LAO</t>
  </si>
  <si>
    <t>ラオス</t>
  </si>
  <si>
    <t>NFI</t>
  </si>
  <si>
    <t>ノーフォーク島</t>
  </si>
  <si>
    <t>NOR</t>
  </si>
  <si>
    <t>ノルウエー</t>
  </si>
  <si>
    <t>BRN</t>
  </si>
  <si>
    <t>バーレーン</t>
  </si>
  <si>
    <t>HAI</t>
  </si>
  <si>
    <t>ハイチ</t>
  </si>
  <si>
    <t>PAK</t>
  </si>
  <si>
    <t>パキスタン</t>
  </si>
  <si>
    <t>VAT</t>
  </si>
  <si>
    <t>バチカン市国</t>
    <rPh sb="4" eb="5">
      <t>シ</t>
    </rPh>
    <rPh sb="5" eb="6">
      <t>コク</t>
    </rPh>
    <phoneticPr fontId="1"/>
  </si>
  <si>
    <t>PAN</t>
  </si>
  <si>
    <t>パナマ</t>
  </si>
  <si>
    <t>VAN</t>
  </si>
  <si>
    <t>バヌアツ</t>
  </si>
  <si>
    <t>BAH</t>
  </si>
  <si>
    <t>バハマ</t>
  </si>
  <si>
    <t>PNG</t>
  </si>
  <si>
    <t>パプアニューギニア</t>
  </si>
  <si>
    <t>BER</t>
  </si>
  <si>
    <t>バミューダ</t>
  </si>
  <si>
    <t>PLW</t>
  </si>
  <si>
    <t>パラオ</t>
  </si>
  <si>
    <t>PAR</t>
  </si>
  <si>
    <t>パラグアイ</t>
  </si>
  <si>
    <t>BAR</t>
  </si>
  <si>
    <t>バルバドス</t>
  </si>
  <si>
    <t>HUN</t>
  </si>
  <si>
    <t>ハンガリー</t>
  </si>
  <si>
    <t>BAN</t>
  </si>
  <si>
    <t>バングラデシュ</t>
  </si>
  <si>
    <t>TLS</t>
  </si>
  <si>
    <t>東ティモール</t>
  </si>
  <si>
    <t>FIJ</t>
  </si>
  <si>
    <t>フィジー</t>
  </si>
  <si>
    <t>PHI</t>
  </si>
  <si>
    <t>フィリピン</t>
  </si>
  <si>
    <t>FIN</t>
  </si>
  <si>
    <t>フィンランド</t>
  </si>
  <si>
    <t>BHU</t>
  </si>
  <si>
    <t>ブータン</t>
  </si>
  <si>
    <t>PUR</t>
  </si>
  <si>
    <t>プエルトリコ</t>
  </si>
  <si>
    <t>BRA</t>
  </si>
  <si>
    <t>ブラジル</t>
  </si>
  <si>
    <t>FRA</t>
  </si>
  <si>
    <t>フランス</t>
  </si>
  <si>
    <t>PYF</t>
  </si>
  <si>
    <t>仏領ポリネシア</t>
  </si>
  <si>
    <t>BUL</t>
  </si>
  <si>
    <t>ブルガリア</t>
  </si>
  <si>
    <t>BUR</t>
  </si>
  <si>
    <t>ブルキナファソ</t>
  </si>
  <si>
    <t>BRU</t>
  </si>
  <si>
    <t>ブルネイ</t>
  </si>
  <si>
    <t>BDI</t>
  </si>
  <si>
    <t>ブルンジ</t>
  </si>
  <si>
    <t>ASA</t>
  </si>
  <si>
    <t>米領サモア</t>
  </si>
  <si>
    <t>ISV</t>
  </si>
  <si>
    <t>米領バージン諸島</t>
  </si>
  <si>
    <t>VIE</t>
  </si>
  <si>
    <t>ベトナム</t>
  </si>
  <si>
    <t>BEN</t>
  </si>
  <si>
    <t>ベニン</t>
  </si>
  <si>
    <t>VEN</t>
  </si>
  <si>
    <t>ベネズエラ</t>
  </si>
  <si>
    <t>BLR</t>
  </si>
  <si>
    <t>ベラルーシ</t>
  </si>
  <si>
    <t>BIZ</t>
  </si>
  <si>
    <t>ベリーズ</t>
  </si>
  <si>
    <t>PER</t>
  </si>
  <si>
    <t>ペルー</t>
  </si>
  <si>
    <t>BEL</t>
  </si>
  <si>
    <t>ベルギー</t>
  </si>
  <si>
    <t>POL</t>
  </si>
  <si>
    <t>ポーランド</t>
  </si>
  <si>
    <t>BIH</t>
  </si>
  <si>
    <t>ボスニア・ヘルツェゴビナ</t>
  </si>
  <si>
    <t>BOT</t>
  </si>
  <si>
    <t>ボツワナ</t>
  </si>
  <si>
    <t>BOL</t>
  </si>
  <si>
    <t>ボリビア</t>
  </si>
  <si>
    <t>POR</t>
  </si>
  <si>
    <t>ポルトガル</t>
  </si>
  <si>
    <t>HKG</t>
  </si>
  <si>
    <t>中国・香港</t>
  </si>
  <si>
    <t>HON</t>
  </si>
  <si>
    <t>ホンジュラス</t>
  </si>
  <si>
    <t>MHL</t>
  </si>
  <si>
    <t>マーシャル諸島</t>
  </si>
  <si>
    <t>MAC</t>
  </si>
  <si>
    <t>マカオ</t>
  </si>
  <si>
    <t>MKD</t>
  </si>
  <si>
    <t>マケドニア</t>
  </si>
  <si>
    <t>MAD</t>
  </si>
  <si>
    <t>マダガスカル</t>
  </si>
  <si>
    <t>MAW</t>
  </si>
  <si>
    <t>マラウイ</t>
  </si>
  <si>
    <t>MLI</t>
  </si>
  <si>
    <t>マリ</t>
  </si>
  <si>
    <t>MLT</t>
  </si>
  <si>
    <t>マルタ</t>
  </si>
  <si>
    <t>MAS</t>
  </si>
  <si>
    <t>マレーシア</t>
  </si>
  <si>
    <t>FSM</t>
  </si>
  <si>
    <t>ミクロネシア連邦</t>
  </si>
  <si>
    <t>RSA</t>
  </si>
  <si>
    <t>南アフリカ</t>
  </si>
  <si>
    <t>SSD</t>
  </si>
  <si>
    <t>南スーダン</t>
  </si>
  <si>
    <t>MYA</t>
  </si>
  <si>
    <t>ミャンマー</t>
  </si>
  <si>
    <t>MEX</t>
  </si>
  <si>
    <t>メキシコ</t>
  </si>
  <si>
    <t>MRI</t>
  </si>
  <si>
    <t>モーリシャス</t>
  </si>
  <si>
    <t>MTN</t>
  </si>
  <si>
    <t>モーリタニア</t>
  </si>
  <si>
    <t>MOZ</t>
  </si>
  <si>
    <t>モザンビーク</t>
  </si>
  <si>
    <t>MON</t>
  </si>
  <si>
    <t>モナコ</t>
  </si>
  <si>
    <t>MDV</t>
  </si>
  <si>
    <t>モルディブ</t>
  </si>
  <si>
    <t>MDA</t>
  </si>
  <si>
    <t>モルドバ</t>
  </si>
  <si>
    <t>MAR</t>
  </si>
  <si>
    <t>モロッコ</t>
  </si>
  <si>
    <t>MGL</t>
  </si>
  <si>
    <t>モンゴル</t>
  </si>
  <si>
    <t>MNE</t>
  </si>
  <si>
    <t>モンテネグロ</t>
  </si>
  <si>
    <t>MNT</t>
  </si>
  <si>
    <t>モントセラト</t>
  </si>
  <si>
    <t>LAT</t>
  </si>
  <si>
    <t>ラトビア</t>
  </si>
  <si>
    <t>LTU</t>
  </si>
  <si>
    <t>リトアニア</t>
  </si>
  <si>
    <t>LBA</t>
  </si>
  <si>
    <t>リビア</t>
  </si>
  <si>
    <t>LIE</t>
  </si>
  <si>
    <t>リヒテンシュタイン</t>
  </si>
  <si>
    <t>LBR</t>
  </si>
  <si>
    <t>リベリア</t>
  </si>
  <si>
    <t>ROU</t>
  </si>
  <si>
    <t>ルーマニア</t>
  </si>
  <si>
    <t>LUX</t>
  </si>
  <si>
    <t>ルクセンブルグ</t>
  </si>
  <si>
    <t>RWA</t>
  </si>
  <si>
    <t>ルワンダ</t>
  </si>
  <si>
    <t>LES</t>
  </si>
  <si>
    <t>レソト</t>
  </si>
  <si>
    <t>LBN</t>
  </si>
  <si>
    <t>レバノン</t>
  </si>
  <si>
    <t>RUS</t>
  </si>
  <si>
    <t>ロシア</t>
  </si>
  <si>
    <t>KOS</t>
  </si>
  <si>
    <t>コソボ</t>
  </si>
  <si>
    <t>DUAL1</t>
  </si>
  <si>
    <t>日本含む二重国籍　</t>
  </si>
  <si>
    <t xml:space="preserve"> DUAL2</t>
  </si>
  <si>
    <t>日本含まない二重国籍</t>
    <rPh sb="6" eb="8">
      <t>ニジュウ</t>
    </rPh>
    <phoneticPr fontId="1"/>
  </si>
  <si>
    <t>E5_PRIMARY_SCHOOL_1</t>
  </si>
  <si>
    <t>小学1</t>
  </si>
  <si>
    <t>E5_PRIMARY_SCHOOL_2</t>
  </si>
  <si>
    <t>小学2</t>
  </si>
  <si>
    <t>E5_PRIMARY_SCHOOL_3</t>
  </si>
  <si>
    <t>小学3</t>
  </si>
  <si>
    <t>E5_PRIMARY_SCHOOL_4</t>
  </si>
  <si>
    <t>小学4</t>
  </si>
  <si>
    <t>E5_PRIMARY_SCHOOL_5</t>
  </si>
  <si>
    <t>小学5</t>
  </si>
  <si>
    <t>E5_PRIMARY_SCHOOL_6</t>
  </si>
  <si>
    <t>小学6</t>
  </si>
  <si>
    <t>E5_JUNIOR_HIGH_SCHOOL_1</t>
  </si>
  <si>
    <t>中学1</t>
  </si>
  <si>
    <t>E5_JUNIOR_HIGH_SCHOOL_2</t>
  </si>
  <si>
    <t>中学2</t>
  </si>
  <si>
    <t>E5_JUNIOR_HIGH_SCHOOL_3</t>
  </si>
  <si>
    <t>中学3</t>
  </si>
  <si>
    <t>E5_HIGH_SCHOOL_1</t>
  </si>
  <si>
    <t>高校1</t>
  </si>
  <si>
    <t>E5_HIGH_SCHOOL_2</t>
  </si>
  <si>
    <t>高校2</t>
  </si>
  <si>
    <t>E5_HIGH_SCHOOL_3</t>
  </si>
  <si>
    <t>高校3</t>
  </si>
  <si>
    <t>E5_PART_TIME_CORRESPONDENCE_1</t>
  </si>
  <si>
    <t>定通制1</t>
  </si>
  <si>
    <t>E5_PART_TIME_CORRESPONDENCE_2</t>
  </si>
  <si>
    <t>定通制2</t>
  </si>
  <si>
    <t>E5_PART_TIME_CORRESPONDENCE_3</t>
  </si>
  <si>
    <t>定通制3</t>
  </si>
  <si>
    <t>E5_PART_TIME_CORRESPONDENCE_4</t>
  </si>
  <si>
    <t>定通制4</t>
  </si>
  <si>
    <t>E5_CORRESPONDENCE_CREDIT</t>
  </si>
  <si>
    <t>通信制単位制</t>
  </si>
  <si>
    <t>E5_COLLEGE_1</t>
  </si>
  <si>
    <t>大学1</t>
  </si>
  <si>
    <t>E5_COLLEGE_2</t>
  </si>
  <si>
    <t>大学2</t>
  </si>
  <si>
    <t>E5_COLLEGE_3</t>
  </si>
  <si>
    <t>大学3</t>
  </si>
  <si>
    <t>E5_COLLEGE_4</t>
  </si>
  <si>
    <t>大学4</t>
  </si>
  <si>
    <t>E5_COLLEGE_5</t>
  </si>
  <si>
    <t>大学5</t>
  </si>
  <si>
    <t>E5_COLLEGE_6</t>
  </si>
  <si>
    <t>大学6</t>
  </si>
  <si>
    <t>E5_MASTER_1</t>
  </si>
  <si>
    <t>大学M1</t>
  </si>
  <si>
    <t>E5_MASTER_2</t>
  </si>
  <si>
    <t>大学M2</t>
  </si>
  <si>
    <t>E5_MASTER_3</t>
  </si>
  <si>
    <t>大学M3</t>
  </si>
  <si>
    <t>E5_MASTER_4</t>
  </si>
  <si>
    <t>大学M4</t>
  </si>
  <si>
    <t>E5_DOCTOR_1</t>
  </si>
  <si>
    <t>大学D1</t>
  </si>
  <si>
    <t>E5_DOCTOR_2</t>
  </si>
  <si>
    <t>大学D2</t>
  </si>
  <si>
    <t>E5_DOCTOR_3</t>
  </si>
  <si>
    <t>大学D3</t>
  </si>
  <si>
    <t>E5_DOCTOR_4</t>
  </si>
  <si>
    <t>大学D4</t>
  </si>
  <si>
    <t>E5_DOCTOR_5</t>
  </si>
  <si>
    <t>大学D5</t>
  </si>
  <si>
    <t>E5_DOCTOR_6</t>
  </si>
  <si>
    <t>大学D6</t>
  </si>
  <si>
    <t>E5_SPECIAL_SCHOOL_1</t>
  </si>
  <si>
    <t>高専1</t>
  </si>
  <si>
    <t>E5_SPECIAL_SCHOOL_2</t>
  </si>
  <si>
    <t>高専2</t>
  </si>
  <si>
    <t>E5_SPECIAL_SCHOOL_3</t>
  </si>
  <si>
    <t>高専3</t>
  </si>
  <si>
    <t>E5_SPECIAL_SCHOOL_4</t>
  </si>
  <si>
    <t>高専4</t>
  </si>
  <si>
    <t>E5_SPECIAL_SCHOOL_5</t>
  </si>
  <si>
    <t>高専5</t>
  </si>
  <si>
    <t>E5_SPECIAL_SCHOOL_S1</t>
  </si>
  <si>
    <t>高専S1</t>
  </si>
  <si>
    <t>E5_SPECIAL_SCHOOL_S2</t>
  </si>
  <si>
    <t>高専S2</t>
  </si>
  <si>
    <t>E5_SPECIAL_SCHOOL_S3</t>
  </si>
  <si>
    <t>高専S3</t>
  </si>
  <si>
    <t>E5_SPECIAL_SCHOOL_S4</t>
  </si>
  <si>
    <t>高専S4</t>
  </si>
  <si>
    <t>県登録番号</t>
    <rPh sb="0" eb="1">
      <t>ケン</t>
    </rPh>
    <rPh sb="1" eb="5">
      <t>トウロクバンゴウ</t>
    </rPh>
    <phoneticPr fontId="2"/>
  </si>
  <si>
    <t>項目名</t>
    <rPh sb="0" eb="3">
      <t>コウモクメイ</t>
    </rPh>
    <phoneticPr fontId="2"/>
  </si>
  <si>
    <t>必須項目</t>
    <rPh sb="0" eb="2">
      <t>ヒッス</t>
    </rPh>
    <rPh sb="2" eb="4">
      <t>コウモク</t>
    </rPh>
    <phoneticPr fontId="2"/>
  </si>
  <si>
    <t>入力条件</t>
    <rPh sb="0" eb="2">
      <t>ニュウリョク</t>
    </rPh>
    <rPh sb="2" eb="4">
      <t>ジョウケン</t>
    </rPh>
    <phoneticPr fontId="2"/>
  </si>
  <si>
    <t>男は”MALE”、女は”FEMALE”</t>
    <rPh sb="0" eb="1">
      <t>オトコ</t>
    </rPh>
    <rPh sb="9" eb="10">
      <t>オンナ</t>
    </rPh>
    <phoneticPr fontId="2"/>
  </si>
  <si>
    <t>書式はyyyy/mm/dd（2007/09/20）</t>
    <rPh sb="0" eb="2">
      <t>ショシキ</t>
    </rPh>
    <phoneticPr fontId="2"/>
  </si>
  <si>
    <t>＊ここは使用していない</t>
    <rPh sb="4" eb="6">
      <t>シヨウ</t>
    </rPh>
    <phoneticPr fontId="2"/>
  </si>
  <si>
    <t>日本は”JPN"</t>
    <rPh sb="0" eb="2">
      <t>ニホン</t>
    </rPh>
    <phoneticPr fontId="2"/>
  </si>
  <si>
    <t>競技者は"PLAYER"</t>
    <rPh sb="0" eb="3">
      <t>キョウギシャ</t>
    </rPh>
    <phoneticPr fontId="2"/>
  </si>
  <si>
    <t>学年はここを使用します。表記は右の表の通り</t>
    <rPh sb="0" eb="2">
      <t>ガクネン</t>
    </rPh>
    <rPh sb="6" eb="8">
      <t>シヨウ</t>
    </rPh>
    <rPh sb="12" eb="14">
      <t>ヒョウキ</t>
    </rPh>
    <rPh sb="15" eb="16">
      <t>ミギ</t>
    </rPh>
    <rPh sb="17" eb="18">
      <t>ヒョウ</t>
    </rPh>
    <rPh sb="19" eb="20">
      <t>トオ</t>
    </rPh>
    <phoneticPr fontId="2"/>
  </si>
  <si>
    <t>入力書式</t>
    <rPh sb="0" eb="2">
      <t>ニュウリョク</t>
    </rPh>
    <rPh sb="2" eb="4">
      <t>ショシキ</t>
    </rPh>
    <phoneticPr fontId="2"/>
  </si>
  <si>
    <t>画面上の表記</t>
    <rPh sb="0" eb="3">
      <t>ガメンジョウ</t>
    </rPh>
    <rPh sb="4" eb="6">
      <t>ヒョウキ</t>
    </rPh>
    <phoneticPr fontId="2"/>
  </si>
  <si>
    <t>→</t>
    <phoneticPr fontId="2"/>
  </si>
  <si>
    <t>新規一括追加用アップロードCSVファイルの入力項目について</t>
    <rPh sb="0" eb="2">
      <t>シンキ</t>
    </rPh>
    <rPh sb="2" eb="4">
      <t>イッカツ</t>
    </rPh>
    <rPh sb="4" eb="6">
      <t>ツイカ</t>
    </rPh>
    <rPh sb="6" eb="7">
      <t>ヨウ</t>
    </rPh>
    <rPh sb="21" eb="25">
      <t>ニュウリョクコウモク</t>
    </rPh>
    <phoneticPr fontId="2"/>
  </si>
  <si>
    <t>1列目</t>
    <rPh sb="1" eb="3">
      <t>レツメ</t>
    </rPh>
    <phoneticPr fontId="2"/>
  </si>
  <si>
    <t>2列目</t>
    <rPh sb="1" eb="3">
      <t>レツメ</t>
    </rPh>
    <phoneticPr fontId="2"/>
  </si>
  <si>
    <t>3列目</t>
    <rPh sb="1" eb="3">
      <t>レツメ</t>
    </rPh>
    <phoneticPr fontId="2"/>
  </si>
  <si>
    <t>4列目</t>
    <rPh sb="1" eb="3">
      <t>レツメ</t>
    </rPh>
    <phoneticPr fontId="2"/>
  </si>
  <si>
    <t>5列目</t>
    <rPh sb="1" eb="3">
      <t>レツメ</t>
    </rPh>
    <phoneticPr fontId="2"/>
  </si>
  <si>
    <t>6列目</t>
    <rPh sb="1" eb="3">
      <t>レツメ</t>
    </rPh>
    <phoneticPr fontId="2"/>
  </si>
  <si>
    <t>7列目</t>
    <rPh sb="1" eb="3">
      <t>レツメ</t>
    </rPh>
    <phoneticPr fontId="2"/>
  </si>
  <si>
    <t>8列目</t>
    <rPh sb="1" eb="3">
      <t>レツメ</t>
    </rPh>
    <phoneticPr fontId="2"/>
  </si>
  <si>
    <t>9列目</t>
    <rPh sb="1" eb="3">
      <t>レツメ</t>
    </rPh>
    <phoneticPr fontId="2"/>
  </si>
  <si>
    <t>10列目</t>
    <rPh sb="2" eb="4">
      <t>レツメ</t>
    </rPh>
    <phoneticPr fontId="2"/>
  </si>
  <si>
    <t>11列目</t>
    <rPh sb="2" eb="4">
      <t>レツメ</t>
    </rPh>
    <phoneticPr fontId="2"/>
  </si>
  <si>
    <t>12列目</t>
    <rPh sb="2" eb="4">
      <t>レツメ</t>
    </rPh>
    <phoneticPr fontId="2"/>
  </si>
  <si>
    <t>13列目</t>
    <rPh sb="2" eb="4">
      <t>レツメ</t>
    </rPh>
    <phoneticPr fontId="2"/>
  </si>
  <si>
    <t>14列目</t>
    <rPh sb="2" eb="4">
      <t>レツメ</t>
    </rPh>
    <phoneticPr fontId="2"/>
  </si>
  <si>
    <t>15列目</t>
    <rPh sb="2" eb="4">
      <t>レツメ</t>
    </rPh>
    <phoneticPr fontId="2"/>
  </si>
  <si>
    <t>16列目</t>
    <rPh sb="2" eb="4">
      <t>レツメ</t>
    </rPh>
    <phoneticPr fontId="2"/>
  </si>
  <si>
    <t>17列目</t>
    <rPh sb="2" eb="4">
      <t>レツメ</t>
    </rPh>
    <phoneticPr fontId="2"/>
  </si>
  <si>
    <t>18列目</t>
    <rPh sb="2" eb="4">
      <t>レツメ</t>
    </rPh>
    <phoneticPr fontId="2"/>
  </si>
  <si>
    <t>19列目</t>
    <rPh sb="2" eb="4">
      <t>レツメ</t>
    </rPh>
    <phoneticPr fontId="2"/>
  </si>
  <si>
    <t>20列目</t>
    <rPh sb="2" eb="4">
      <t>レツメ</t>
    </rPh>
    <phoneticPr fontId="2"/>
  </si>
  <si>
    <t>21列目</t>
    <rPh sb="2" eb="4">
      <t>レツメ</t>
    </rPh>
    <phoneticPr fontId="2"/>
  </si>
  <si>
    <t>22列目</t>
    <rPh sb="2" eb="4">
      <t>レツメ</t>
    </rPh>
    <phoneticPr fontId="2"/>
  </si>
  <si>
    <t>23列目</t>
    <rPh sb="2" eb="4">
      <t>レツメ</t>
    </rPh>
    <phoneticPr fontId="2"/>
  </si>
  <si>
    <t>24列目</t>
    <rPh sb="2" eb="4">
      <t>レツメ</t>
    </rPh>
    <phoneticPr fontId="2"/>
  </si>
  <si>
    <t>25列目</t>
    <rPh sb="2" eb="4">
      <t>レツメ</t>
    </rPh>
    <phoneticPr fontId="2"/>
  </si>
  <si>
    <t>26列目</t>
    <rPh sb="2" eb="4">
      <t>レツメ</t>
    </rPh>
    <phoneticPr fontId="2"/>
  </si>
  <si>
    <t>27列目</t>
    <rPh sb="2" eb="4">
      <t>レツメ</t>
    </rPh>
    <phoneticPr fontId="2"/>
  </si>
  <si>
    <t>28列目</t>
    <rPh sb="2" eb="4">
      <t>レツメ</t>
    </rPh>
    <phoneticPr fontId="2"/>
  </si>
  <si>
    <t>29列目</t>
    <rPh sb="2" eb="4">
      <t>レツメ</t>
    </rPh>
    <phoneticPr fontId="2"/>
  </si>
  <si>
    <t>30列目</t>
    <rPh sb="2" eb="4">
      <t>レツメ</t>
    </rPh>
    <phoneticPr fontId="2"/>
  </si>
  <si>
    <t>31列目</t>
    <rPh sb="2" eb="4">
      <t>レツメ</t>
    </rPh>
    <phoneticPr fontId="2"/>
  </si>
  <si>
    <t>32列目</t>
    <rPh sb="2" eb="4">
      <t>レツメ</t>
    </rPh>
    <phoneticPr fontId="2"/>
  </si>
  <si>
    <t>33列目</t>
    <rPh sb="2" eb="4">
      <t>レツメ</t>
    </rPh>
    <phoneticPr fontId="2"/>
  </si>
  <si>
    <t>リクレン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</si>
</sst>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0" fillId="0" borderId="0" xfId="0" applyAlignment="1"/>
    <xf numFmtId="49" fontId="4" fillId="0" borderId="0" xfId="1" applyNumberFormat="1" applyFont="1" applyAlignment="1">
      <alignment vertical="top"/>
    </xf>
    <xf numFmtId="49" fontId="4" fillId="0" borderId="0" xfId="0" applyNumberFormat="1" applyFont="1" applyAlignment="1"/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14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4" fontId="6" fillId="0" borderId="14" xfId="0" applyNumberFormat="1" applyFont="1" applyBorder="1" applyAlignment="1" applyProtection="1">
      <alignment horizontal="center" vertical="center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49" fontId="4" fillId="0" borderId="10" xfId="1" applyNumberFormat="1" applyFont="1" applyBorder="1" applyAlignment="1">
      <alignment vertical="top"/>
    </xf>
    <xf numFmtId="49" fontId="4" fillId="0" borderId="27" xfId="1" applyNumberFormat="1" applyFont="1" applyBorder="1" applyAlignment="1">
      <alignment vertical="top"/>
    </xf>
    <xf numFmtId="49" fontId="4" fillId="0" borderId="11" xfId="1" applyNumberFormat="1" applyFont="1" applyBorder="1" applyAlignment="1">
      <alignment vertical="top"/>
    </xf>
    <xf numFmtId="49" fontId="4" fillId="0" borderId="28" xfId="1" applyNumberFormat="1" applyFont="1" applyBorder="1" applyAlignment="1">
      <alignment vertical="top"/>
    </xf>
    <xf numFmtId="49" fontId="4" fillId="0" borderId="13" xfId="1" applyNumberFormat="1" applyFont="1" applyBorder="1" applyAlignment="1">
      <alignment vertical="top"/>
    </xf>
    <xf numFmtId="49" fontId="4" fillId="0" borderId="29" xfId="1" applyNumberFormat="1" applyFont="1" applyBorder="1" applyAlignment="1">
      <alignment vertical="top"/>
    </xf>
    <xf numFmtId="0" fontId="7" fillId="0" borderId="24" xfId="0" applyFont="1" applyBorder="1">
      <alignment vertical="center"/>
    </xf>
    <xf numFmtId="0" fontId="8" fillId="0" borderId="2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4" borderId="0" xfId="0" applyFill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82550</xdr:colOff>
      <xdr:row>1</xdr:row>
      <xdr:rowOff>38100</xdr:rowOff>
    </xdr:from>
    <xdr:ext cx="10810875" cy="13430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A9205-36CB-4A0D-9D1D-B3B80463C52C}"/>
            </a:ext>
          </a:extLst>
        </xdr:cNvPr>
        <xdr:cNvSpPr txBox="1"/>
      </xdr:nvSpPr>
      <xdr:spPr>
        <a:xfrm>
          <a:off x="82550" y="266700"/>
          <a:ext cx="10810875" cy="1343025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手順の説明</a:t>
          </a:r>
          <a:r>
            <a:rPr kumimoji="1" lang="en-US" altLang="ja-JP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１．「入力シート」に入力してください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２．取り込み用の形式のデータが「出力シート」に反映されます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３．データがある行だけを選択して、コピー→新規のファイルを開いて貼り付ける（↓のイメージ）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＊なにもデータがない「行」もコピーして貼り付けると余計な「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」が入ってしまい、エラーになります。</a:t>
          </a: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1</xdr:col>
      <xdr:colOff>15875</xdr:colOff>
      <xdr:row>8</xdr:row>
      <xdr:rowOff>95250</xdr:rowOff>
    </xdr:from>
    <xdr:to>
      <xdr:col>23</xdr:col>
      <xdr:colOff>334353</xdr:colOff>
      <xdr:row>15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7239CD-1B5B-1A79-3E87-C2A679BC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924050"/>
          <a:ext cx="14777428" cy="1524000"/>
        </a:xfrm>
        <a:prstGeom prst="rect">
          <a:avLst/>
        </a:prstGeom>
      </xdr:spPr>
    </xdr:pic>
    <xdr:clientData/>
  </xdr:twoCellAnchor>
  <xdr:oneCellAnchor>
    <xdr:from>
      <xdr:col>0</xdr:col>
      <xdr:colOff>152400</xdr:colOff>
      <xdr:row>17</xdr:row>
      <xdr:rowOff>73026</xdr:rowOff>
    </xdr:from>
    <xdr:ext cx="9534525" cy="3460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ABE264-7A34-4861-8E37-55544BBC54C0}"/>
            </a:ext>
          </a:extLst>
        </xdr:cNvPr>
        <xdr:cNvSpPr txBox="1"/>
      </xdr:nvSpPr>
      <xdr:spPr>
        <a:xfrm>
          <a:off x="152400" y="3959226"/>
          <a:ext cx="9534525" cy="346074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４．貼り付けた新規のファイルを任意のファイル名をつけて、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CSV UTF-8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（コンマ区切り）（*</a:t>
          </a:r>
          <a:r>
            <a:rPr kumimoji="1" lang="en-US" altLang="ja-JP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.csv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）」の形式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で保存する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0</xdr:col>
      <xdr:colOff>180975</xdr:colOff>
      <xdr:row>25</xdr:row>
      <xdr:rowOff>44451</xdr:rowOff>
    </xdr:from>
    <xdr:ext cx="9534525" cy="3460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88D33A-CB85-4E75-8E16-BB982198B077}"/>
            </a:ext>
          </a:extLst>
        </xdr:cNvPr>
        <xdr:cNvSpPr txBox="1"/>
      </xdr:nvSpPr>
      <xdr:spPr>
        <a:xfrm>
          <a:off x="180975" y="5759451"/>
          <a:ext cx="9534525" cy="346074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５．４で保存した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CSV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ファイルを登録システムにアップロードする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0</xdr:col>
      <xdr:colOff>514350</xdr:colOff>
      <xdr:row>27</xdr:row>
      <xdr:rowOff>64751</xdr:rowOff>
    </xdr:from>
    <xdr:to>
      <xdr:col>21</xdr:col>
      <xdr:colOff>377825</xdr:colOff>
      <xdr:row>57</xdr:row>
      <xdr:rowOff>87649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2293D98-CBEF-763E-D974-A8440D330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236951"/>
          <a:ext cx="13665200" cy="6880898"/>
        </a:xfrm>
        <a:prstGeom prst="rect">
          <a:avLst/>
        </a:prstGeom>
      </xdr:spPr>
    </xdr:pic>
    <xdr:clientData/>
  </xdr:twoCellAnchor>
  <xdr:twoCellAnchor editAs="oneCell">
    <xdr:from>
      <xdr:col>2</xdr:col>
      <xdr:colOff>168275</xdr:colOff>
      <xdr:row>19</xdr:row>
      <xdr:rowOff>101600</xdr:rowOff>
    </xdr:from>
    <xdr:to>
      <xdr:col>10</xdr:col>
      <xdr:colOff>478867</xdr:colOff>
      <xdr:row>24</xdr:row>
      <xdr:rowOff>76200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A9090E-9643-BEB7-7D1A-DE006EFA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2725" y="4445000"/>
          <a:ext cx="5568392" cy="111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295275</xdr:colOff>
      <xdr:row>4</xdr:row>
      <xdr:rowOff>76200</xdr:rowOff>
    </xdr:from>
    <xdr:ext cx="5314949" cy="792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25250" y="1276350"/>
          <a:ext cx="5314949" cy="792525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＊必須項目は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行目に必須と書いてある項目のみです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＊国籍、学年はリストから選択してください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＊生年月日の書式は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2008/9/20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yyyy/mm/dd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）です</a:t>
          </a:r>
        </a:p>
      </xdr:txBody>
    </xdr:sp>
    <xdr:clientData/>
  </xdr:oneCellAnchor>
  <xdr:oneCellAnchor>
    <xdr:from>
      <xdr:col>12</xdr:col>
      <xdr:colOff>247650</xdr:colOff>
      <xdr:row>8</xdr:row>
      <xdr:rowOff>199239</xdr:rowOff>
    </xdr:from>
    <xdr:ext cx="5438775" cy="12926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77625" y="2580489"/>
          <a:ext cx="5438775" cy="129266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新規一括追加を使用すると、全て新規の</a:t>
          </a:r>
          <a:r>
            <a:rPr kumimoji="1" lang="en-US" altLang="ja-JP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ID</a:t>
          </a:r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が</a:t>
          </a:r>
          <a:endParaRPr kumimoji="1" lang="en-US" altLang="ja-JP" sz="20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付与されてしまいます！</a:t>
          </a:r>
          <a:endParaRPr kumimoji="1" lang="en-US" altLang="ja-JP" sz="20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記録</a:t>
          </a:r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DB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と連携できなくなります。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ご理解の上ご使用ください。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971550</xdr:colOff>
      <xdr:row>24</xdr:row>
      <xdr:rowOff>46081</xdr:rowOff>
    </xdr:from>
    <xdr:ext cx="10382250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77418-428C-430B-B33E-0B8040251B3E}"/>
            </a:ext>
          </a:extLst>
        </xdr:cNvPr>
        <xdr:cNvSpPr txBox="1"/>
      </xdr:nvSpPr>
      <xdr:spPr>
        <a:xfrm>
          <a:off x="5943600" y="5532481"/>
          <a:ext cx="10382250" cy="69249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データが存在する行だけをコピーして新規のファイルに貼り付けてください！</a:t>
          </a:r>
          <a:endParaRPr kumimoji="1" lang="en-US" altLang="ja-JP" sz="20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データがない行もコピーすると取り込み時にエラーが発生します。</a:t>
          </a:r>
          <a:endParaRPr kumimoji="1" lang="en-US" altLang="ja-JP" sz="1600" b="1" u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topLeftCell="A16" workbookViewId="0">
      <selection activeCell="M22" sqref="M22"/>
    </sheetView>
  </sheetViews>
  <sheetFormatPr defaultColWidth="8.6640625" defaultRowHeight="18" x14ac:dyDescent="0.55000000000000004"/>
  <cols>
    <col min="1" max="16384" width="8.6640625" style="44"/>
  </cols>
  <sheetData/>
  <sheetProtection algorithmName="SHA-512" hashValue="XxhfPEV8NW4DfWQDysfytofP8sQbOcrKymecYP9e1EzWxevq1OhF3xriFOnTs1XykAXxGSXKhog5RpOaDbZEqg==" saltValue="AKHFD4Hho0Pt+W/Bu2lELg==" spinCount="100000" sheet="1" objects="1" scenarios="1"/>
  <phoneticPr fontId="2"/>
  <pageMargins left="0.31496062992125984" right="0.31496062992125984" top="0.35433070866141736" bottom="0.15748031496062992" header="0.31496062992125984" footer="0.31496062992125984"/>
  <pageSetup paperSize="9" scale="5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203"/>
  <sheetViews>
    <sheetView zoomScale="85" zoomScaleNormal="85" workbookViewId="0">
      <pane ySplit="3" topLeftCell="A4" activePane="bottomLeft" state="frozen"/>
      <selection pane="bottomLeft" activeCell="I19" sqref="I19"/>
    </sheetView>
  </sheetViews>
  <sheetFormatPr defaultRowHeight="18" x14ac:dyDescent="0.55000000000000004"/>
  <cols>
    <col min="1" max="1" width="8.6640625" bestFit="1" customWidth="1"/>
    <col min="2" max="3" width="11" bestFit="1" customWidth="1"/>
    <col min="4" max="5" width="15" bestFit="1" customWidth="1"/>
    <col min="6" max="6" width="15.1640625" customWidth="1"/>
    <col min="7" max="7" width="16" customWidth="1"/>
    <col min="8" max="8" width="5.1640625" bestFit="1" customWidth="1"/>
    <col min="9" max="9" width="14.1640625" bestFit="1" customWidth="1"/>
    <col min="10" max="10" width="12.6640625" customWidth="1"/>
    <col min="11" max="12" width="11.9140625" customWidth="1"/>
  </cols>
  <sheetData>
    <row r="1" spans="1:12" ht="22" customHeight="1" x14ac:dyDescent="0.55000000000000004">
      <c r="A1" s="4"/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41</v>
      </c>
      <c r="K1" s="8" t="s">
        <v>14</v>
      </c>
      <c r="L1" s="8" t="s">
        <v>563</v>
      </c>
    </row>
    <row r="2" spans="1:12" ht="23.5" customHeight="1" x14ac:dyDescent="0.55000000000000004">
      <c r="A2" s="5"/>
      <c r="B2" s="42" t="s">
        <v>42</v>
      </c>
      <c r="C2" s="43" t="s">
        <v>42</v>
      </c>
      <c r="D2" s="43" t="s">
        <v>42</v>
      </c>
      <c r="E2" s="43" t="s">
        <v>42</v>
      </c>
      <c r="F2" s="43"/>
      <c r="G2" s="43"/>
      <c r="H2" s="43" t="s">
        <v>42</v>
      </c>
      <c r="I2" s="43" t="s">
        <v>42</v>
      </c>
      <c r="J2" s="9"/>
      <c r="K2" s="10"/>
      <c r="L2" s="10"/>
    </row>
    <row r="3" spans="1:12" ht="26.5" customHeight="1" x14ac:dyDescent="0.55000000000000004">
      <c r="A3" s="11" t="s">
        <v>34</v>
      </c>
      <c r="B3" s="12" t="s">
        <v>35</v>
      </c>
      <c r="C3" s="13" t="s">
        <v>36</v>
      </c>
      <c r="D3" s="13" t="s">
        <v>610</v>
      </c>
      <c r="E3" s="13" t="s">
        <v>37</v>
      </c>
      <c r="F3" s="13" t="s">
        <v>38</v>
      </c>
      <c r="G3" s="13" t="s">
        <v>39</v>
      </c>
      <c r="H3" s="13" t="s">
        <v>40</v>
      </c>
      <c r="I3" s="14">
        <v>39711</v>
      </c>
      <c r="J3" s="14" t="s">
        <v>44</v>
      </c>
      <c r="K3" s="15" t="s">
        <v>494</v>
      </c>
      <c r="L3" s="15">
        <v>333</v>
      </c>
    </row>
    <row r="4" spans="1:12" s="17" customFormat="1" ht="23.5" customHeight="1" x14ac:dyDescent="0.55000000000000004">
      <c r="A4" s="16">
        <v>1</v>
      </c>
      <c r="B4" s="20"/>
      <c r="C4" s="20"/>
      <c r="D4" s="20"/>
      <c r="E4" s="20"/>
      <c r="F4" s="20"/>
      <c r="G4" s="20"/>
      <c r="H4" s="20"/>
      <c r="I4" s="29"/>
      <c r="J4" s="21"/>
      <c r="K4" s="25"/>
      <c r="L4" s="27"/>
    </row>
    <row r="5" spans="1:12" s="17" customFormat="1" ht="23.5" customHeight="1" x14ac:dyDescent="0.55000000000000004">
      <c r="A5" s="18">
        <v>2</v>
      </c>
      <c r="B5" s="20"/>
      <c r="C5" s="20"/>
      <c r="D5" s="20"/>
      <c r="E5" s="20"/>
      <c r="F5" s="20"/>
      <c r="G5" s="20"/>
      <c r="H5" s="20"/>
      <c r="I5" s="29"/>
      <c r="J5" s="21"/>
      <c r="K5" s="25"/>
      <c r="L5" s="27"/>
    </row>
    <row r="6" spans="1:12" s="17" customFormat="1" ht="23.5" customHeight="1" x14ac:dyDescent="0.55000000000000004">
      <c r="A6" s="18">
        <v>3</v>
      </c>
      <c r="B6" s="20"/>
      <c r="C6" s="20"/>
      <c r="D6" s="20"/>
      <c r="E6" s="20"/>
      <c r="F6" s="20"/>
      <c r="G6" s="20"/>
      <c r="H6" s="20"/>
      <c r="I6" s="29"/>
      <c r="J6" s="21"/>
      <c r="K6" s="25"/>
      <c r="L6" s="27"/>
    </row>
    <row r="7" spans="1:12" s="17" customFormat="1" ht="23.5" customHeight="1" x14ac:dyDescent="0.55000000000000004">
      <c r="A7" s="18">
        <v>4</v>
      </c>
      <c r="B7" s="20"/>
      <c r="C7" s="20"/>
      <c r="D7" s="20"/>
      <c r="E7" s="20"/>
      <c r="F7" s="20"/>
      <c r="G7" s="20"/>
      <c r="H7" s="20"/>
      <c r="I7" s="29"/>
      <c r="J7" s="21"/>
      <c r="K7" s="25"/>
      <c r="L7" s="27"/>
    </row>
    <row r="8" spans="1:12" s="17" customFormat="1" ht="23.5" customHeight="1" x14ac:dyDescent="0.55000000000000004">
      <c r="A8" s="18">
        <v>5</v>
      </c>
      <c r="B8" s="20"/>
      <c r="C8" s="20"/>
      <c r="D8" s="20"/>
      <c r="E8" s="20"/>
      <c r="F8" s="20"/>
      <c r="G8" s="20"/>
      <c r="H8" s="20"/>
      <c r="I8" s="29"/>
      <c r="J8" s="21"/>
      <c r="K8" s="25"/>
      <c r="L8" s="27"/>
    </row>
    <row r="9" spans="1:12" s="17" customFormat="1" ht="23.5" customHeight="1" x14ac:dyDescent="0.55000000000000004">
      <c r="A9" s="18">
        <v>6</v>
      </c>
      <c r="B9" s="20"/>
      <c r="C9" s="20"/>
      <c r="D9" s="20"/>
      <c r="E9" s="20"/>
      <c r="F9" s="20"/>
      <c r="G9" s="20"/>
      <c r="H9" s="20"/>
      <c r="I9" s="29"/>
      <c r="J9" s="21"/>
      <c r="K9" s="25"/>
      <c r="L9" s="27"/>
    </row>
    <row r="10" spans="1:12" s="17" customFormat="1" ht="23.5" customHeight="1" x14ac:dyDescent="0.55000000000000004">
      <c r="A10" s="18">
        <v>7</v>
      </c>
      <c r="B10" s="20"/>
      <c r="C10" s="20"/>
      <c r="D10" s="20"/>
      <c r="E10" s="20"/>
      <c r="F10" s="20"/>
      <c r="G10" s="20"/>
      <c r="H10" s="20"/>
      <c r="I10" s="29"/>
      <c r="J10" s="21"/>
      <c r="K10" s="25"/>
      <c r="L10" s="27"/>
    </row>
    <row r="11" spans="1:12" s="17" customFormat="1" ht="23.5" customHeight="1" x14ac:dyDescent="0.55000000000000004">
      <c r="A11" s="18">
        <v>8</v>
      </c>
      <c r="B11" s="20"/>
      <c r="C11" s="20"/>
      <c r="D11" s="20"/>
      <c r="E11" s="20"/>
      <c r="F11" s="20"/>
      <c r="G11" s="20"/>
      <c r="H11" s="20"/>
      <c r="I11" s="29"/>
      <c r="J11" s="21"/>
      <c r="K11" s="25"/>
      <c r="L11" s="27"/>
    </row>
    <row r="12" spans="1:12" s="17" customFormat="1" ht="23.5" customHeight="1" x14ac:dyDescent="0.55000000000000004">
      <c r="A12" s="18">
        <v>9</v>
      </c>
      <c r="B12" s="20"/>
      <c r="C12" s="20"/>
      <c r="D12" s="20"/>
      <c r="E12" s="20"/>
      <c r="F12" s="20"/>
      <c r="G12" s="20"/>
      <c r="H12" s="20"/>
      <c r="I12" s="29"/>
      <c r="J12" s="21"/>
      <c r="K12" s="25"/>
      <c r="L12" s="27"/>
    </row>
    <row r="13" spans="1:12" s="17" customFormat="1" ht="23.5" customHeight="1" x14ac:dyDescent="0.55000000000000004">
      <c r="A13" s="18">
        <v>10</v>
      </c>
      <c r="B13" s="20"/>
      <c r="C13" s="20"/>
      <c r="D13" s="20"/>
      <c r="E13" s="20"/>
      <c r="F13" s="20"/>
      <c r="G13" s="20"/>
      <c r="H13" s="20"/>
      <c r="I13" s="29"/>
      <c r="J13" s="21"/>
      <c r="K13" s="25"/>
      <c r="L13" s="27"/>
    </row>
    <row r="14" spans="1:12" s="17" customFormat="1" ht="23.5" customHeight="1" x14ac:dyDescent="0.55000000000000004">
      <c r="A14" s="18">
        <v>11</v>
      </c>
      <c r="B14" s="20"/>
      <c r="C14" s="20"/>
      <c r="D14" s="20"/>
      <c r="E14" s="20"/>
      <c r="F14" s="20"/>
      <c r="G14" s="20"/>
      <c r="H14" s="20"/>
      <c r="I14" s="29"/>
      <c r="J14" s="21"/>
      <c r="K14" s="25"/>
      <c r="L14" s="27"/>
    </row>
    <row r="15" spans="1:12" s="17" customFormat="1" ht="23.5" customHeight="1" x14ac:dyDescent="0.55000000000000004">
      <c r="A15" s="18">
        <v>12</v>
      </c>
      <c r="B15" s="20"/>
      <c r="C15" s="20"/>
      <c r="D15" s="20"/>
      <c r="E15" s="20"/>
      <c r="F15" s="20"/>
      <c r="G15" s="20"/>
      <c r="H15" s="20"/>
      <c r="I15" s="29"/>
      <c r="J15" s="21"/>
      <c r="K15" s="25"/>
      <c r="L15" s="27"/>
    </row>
    <row r="16" spans="1:12" s="17" customFormat="1" ht="23.5" customHeight="1" x14ac:dyDescent="0.55000000000000004">
      <c r="A16" s="18">
        <v>13</v>
      </c>
      <c r="B16" s="20"/>
      <c r="C16" s="20"/>
      <c r="D16" s="20"/>
      <c r="E16" s="20"/>
      <c r="F16" s="20"/>
      <c r="G16" s="20"/>
      <c r="H16" s="20"/>
      <c r="I16" s="29"/>
      <c r="J16" s="21"/>
      <c r="K16" s="25"/>
      <c r="L16" s="27"/>
    </row>
    <row r="17" spans="1:12" s="17" customFormat="1" ht="23.5" customHeight="1" x14ac:dyDescent="0.55000000000000004">
      <c r="A17" s="18">
        <v>14</v>
      </c>
      <c r="B17" s="20"/>
      <c r="C17" s="20"/>
      <c r="D17" s="20"/>
      <c r="E17" s="20"/>
      <c r="F17" s="20"/>
      <c r="G17" s="20"/>
      <c r="H17" s="20"/>
      <c r="I17" s="29"/>
      <c r="J17" s="21"/>
      <c r="K17" s="25"/>
      <c r="L17" s="27"/>
    </row>
    <row r="18" spans="1:12" s="17" customFormat="1" ht="23.5" customHeight="1" x14ac:dyDescent="0.55000000000000004">
      <c r="A18" s="18">
        <v>15</v>
      </c>
      <c r="B18" s="20"/>
      <c r="C18" s="20"/>
      <c r="D18" s="20"/>
      <c r="E18" s="20"/>
      <c r="F18" s="20"/>
      <c r="G18" s="20"/>
      <c r="H18" s="20"/>
      <c r="I18" s="29"/>
      <c r="J18" s="21"/>
      <c r="K18" s="25"/>
      <c r="L18" s="27"/>
    </row>
    <row r="19" spans="1:12" s="17" customFormat="1" ht="23.5" customHeight="1" x14ac:dyDescent="0.55000000000000004">
      <c r="A19" s="18">
        <v>16</v>
      </c>
      <c r="B19" s="20"/>
      <c r="C19" s="20"/>
      <c r="D19" s="20"/>
      <c r="E19" s="20"/>
      <c r="F19" s="20"/>
      <c r="G19" s="20"/>
      <c r="H19" s="20"/>
      <c r="I19" s="29"/>
      <c r="J19" s="21"/>
      <c r="K19" s="25"/>
      <c r="L19" s="27"/>
    </row>
    <row r="20" spans="1:12" s="17" customFormat="1" ht="23.5" customHeight="1" x14ac:dyDescent="0.55000000000000004">
      <c r="A20" s="18">
        <v>17</v>
      </c>
      <c r="B20" s="20"/>
      <c r="C20" s="20"/>
      <c r="D20" s="20"/>
      <c r="E20" s="20"/>
      <c r="F20" s="20"/>
      <c r="G20" s="20"/>
      <c r="H20" s="20"/>
      <c r="I20" s="29"/>
      <c r="J20" s="21"/>
      <c r="K20" s="25"/>
      <c r="L20" s="27"/>
    </row>
    <row r="21" spans="1:12" s="17" customFormat="1" ht="23.5" customHeight="1" x14ac:dyDescent="0.55000000000000004">
      <c r="A21" s="18">
        <v>18</v>
      </c>
      <c r="B21" s="20"/>
      <c r="C21" s="20"/>
      <c r="D21" s="20"/>
      <c r="E21" s="20"/>
      <c r="F21" s="20"/>
      <c r="G21" s="20"/>
      <c r="H21" s="20"/>
      <c r="I21" s="29"/>
      <c r="J21" s="21"/>
      <c r="K21" s="25"/>
      <c r="L21" s="27"/>
    </row>
    <row r="22" spans="1:12" s="17" customFormat="1" ht="23.5" customHeight="1" x14ac:dyDescent="0.55000000000000004">
      <c r="A22" s="18">
        <v>19</v>
      </c>
      <c r="B22" s="20"/>
      <c r="C22" s="20"/>
      <c r="D22" s="20"/>
      <c r="E22" s="20"/>
      <c r="F22" s="20"/>
      <c r="G22" s="20"/>
      <c r="H22" s="20"/>
      <c r="I22" s="29"/>
      <c r="J22" s="21"/>
      <c r="K22" s="25"/>
      <c r="L22" s="27"/>
    </row>
    <row r="23" spans="1:12" s="17" customFormat="1" ht="23.5" customHeight="1" x14ac:dyDescent="0.55000000000000004">
      <c r="A23" s="18">
        <v>20</v>
      </c>
      <c r="B23" s="20"/>
      <c r="C23" s="20"/>
      <c r="D23" s="20"/>
      <c r="E23" s="20"/>
      <c r="F23" s="20"/>
      <c r="G23" s="20"/>
      <c r="H23" s="20"/>
      <c r="I23" s="29"/>
      <c r="J23" s="21"/>
      <c r="K23" s="25"/>
      <c r="L23" s="27"/>
    </row>
    <row r="24" spans="1:12" s="17" customFormat="1" ht="23.5" customHeight="1" x14ac:dyDescent="0.55000000000000004">
      <c r="A24" s="18">
        <v>21</v>
      </c>
      <c r="B24" s="20"/>
      <c r="C24" s="20"/>
      <c r="D24" s="20"/>
      <c r="E24" s="20"/>
      <c r="F24" s="20"/>
      <c r="G24" s="20"/>
      <c r="H24" s="20"/>
      <c r="I24" s="20"/>
      <c r="J24" s="21"/>
      <c r="K24" s="25"/>
      <c r="L24" s="27"/>
    </row>
    <row r="25" spans="1:12" s="17" customFormat="1" ht="23.5" customHeight="1" x14ac:dyDescent="0.55000000000000004">
      <c r="A25" s="18">
        <v>22</v>
      </c>
      <c r="B25" s="20"/>
      <c r="C25" s="20"/>
      <c r="D25" s="20"/>
      <c r="E25" s="20"/>
      <c r="F25" s="20"/>
      <c r="G25" s="20"/>
      <c r="H25" s="20"/>
      <c r="I25" s="20"/>
      <c r="J25" s="21"/>
      <c r="K25" s="25"/>
      <c r="L25" s="27"/>
    </row>
    <row r="26" spans="1:12" s="17" customFormat="1" ht="23.5" customHeight="1" x14ac:dyDescent="0.55000000000000004">
      <c r="A26" s="18">
        <v>23</v>
      </c>
      <c r="B26" s="20"/>
      <c r="C26" s="20"/>
      <c r="D26" s="20"/>
      <c r="E26" s="20"/>
      <c r="F26" s="20"/>
      <c r="G26" s="20"/>
      <c r="H26" s="20"/>
      <c r="I26" s="20"/>
      <c r="J26" s="21"/>
      <c r="K26" s="25"/>
      <c r="L26" s="27"/>
    </row>
    <row r="27" spans="1:12" s="17" customFormat="1" ht="23.5" customHeight="1" x14ac:dyDescent="0.55000000000000004">
      <c r="A27" s="18">
        <v>24</v>
      </c>
      <c r="B27" s="20"/>
      <c r="C27" s="20"/>
      <c r="D27" s="20"/>
      <c r="E27" s="20"/>
      <c r="F27" s="20"/>
      <c r="G27" s="20"/>
      <c r="H27" s="20"/>
      <c r="I27" s="20"/>
      <c r="J27" s="21"/>
      <c r="K27" s="25"/>
      <c r="L27" s="27"/>
    </row>
    <row r="28" spans="1:12" s="17" customFormat="1" ht="23.5" customHeight="1" x14ac:dyDescent="0.55000000000000004">
      <c r="A28" s="18">
        <v>25</v>
      </c>
      <c r="B28" s="20"/>
      <c r="C28" s="20"/>
      <c r="D28" s="20"/>
      <c r="E28" s="20"/>
      <c r="F28" s="20"/>
      <c r="G28" s="20"/>
      <c r="H28" s="20"/>
      <c r="I28" s="20"/>
      <c r="J28" s="21"/>
      <c r="K28" s="25"/>
      <c r="L28" s="27"/>
    </row>
    <row r="29" spans="1:12" s="17" customFormat="1" ht="23.5" customHeight="1" x14ac:dyDescent="0.55000000000000004">
      <c r="A29" s="18">
        <v>26</v>
      </c>
      <c r="B29" s="20"/>
      <c r="C29" s="20"/>
      <c r="D29" s="20"/>
      <c r="E29" s="20"/>
      <c r="F29" s="20"/>
      <c r="G29" s="20"/>
      <c r="H29" s="20"/>
      <c r="I29" s="20"/>
      <c r="J29" s="21"/>
      <c r="K29" s="25"/>
      <c r="L29" s="27"/>
    </row>
    <row r="30" spans="1:12" s="17" customFormat="1" ht="23.5" customHeight="1" x14ac:dyDescent="0.55000000000000004">
      <c r="A30" s="18">
        <v>27</v>
      </c>
      <c r="B30" s="20"/>
      <c r="C30" s="20"/>
      <c r="D30" s="20"/>
      <c r="E30" s="20"/>
      <c r="F30" s="20"/>
      <c r="G30" s="20"/>
      <c r="H30" s="20"/>
      <c r="I30" s="20"/>
      <c r="J30" s="21"/>
      <c r="K30" s="25"/>
      <c r="L30" s="27"/>
    </row>
    <row r="31" spans="1:12" s="17" customFormat="1" ht="23.5" customHeight="1" x14ac:dyDescent="0.55000000000000004">
      <c r="A31" s="18">
        <v>28</v>
      </c>
      <c r="B31" s="20"/>
      <c r="C31" s="20"/>
      <c r="D31" s="20"/>
      <c r="E31" s="20"/>
      <c r="F31" s="20"/>
      <c r="G31" s="20"/>
      <c r="H31" s="20"/>
      <c r="I31" s="20"/>
      <c r="J31" s="21"/>
      <c r="K31" s="25"/>
      <c r="L31" s="27"/>
    </row>
    <row r="32" spans="1:12" s="17" customFormat="1" ht="23.5" customHeight="1" x14ac:dyDescent="0.55000000000000004">
      <c r="A32" s="18">
        <v>29</v>
      </c>
      <c r="B32" s="20"/>
      <c r="C32" s="20"/>
      <c r="D32" s="20"/>
      <c r="E32" s="20"/>
      <c r="F32" s="20"/>
      <c r="G32" s="20"/>
      <c r="H32" s="20"/>
      <c r="I32" s="20"/>
      <c r="J32" s="21"/>
      <c r="K32" s="25"/>
      <c r="L32" s="27"/>
    </row>
    <row r="33" spans="1:12" s="17" customFormat="1" ht="23.5" customHeight="1" x14ac:dyDescent="0.55000000000000004">
      <c r="A33" s="18">
        <v>30</v>
      </c>
      <c r="B33" s="20"/>
      <c r="C33" s="20"/>
      <c r="D33" s="20"/>
      <c r="E33" s="20"/>
      <c r="F33" s="20"/>
      <c r="G33" s="20"/>
      <c r="H33" s="20"/>
      <c r="I33" s="20"/>
      <c r="J33" s="21"/>
      <c r="K33" s="25"/>
      <c r="L33" s="27"/>
    </row>
    <row r="34" spans="1:12" s="17" customFormat="1" ht="23.5" customHeight="1" x14ac:dyDescent="0.55000000000000004">
      <c r="A34" s="18">
        <v>31</v>
      </c>
      <c r="B34" s="20"/>
      <c r="C34" s="20"/>
      <c r="D34" s="20"/>
      <c r="E34" s="20"/>
      <c r="F34" s="20"/>
      <c r="G34" s="20"/>
      <c r="H34" s="20"/>
      <c r="I34" s="20"/>
      <c r="J34" s="21"/>
      <c r="K34" s="25"/>
      <c r="L34" s="27"/>
    </row>
    <row r="35" spans="1:12" s="17" customFormat="1" ht="23.5" customHeight="1" x14ac:dyDescent="0.55000000000000004">
      <c r="A35" s="18">
        <v>32</v>
      </c>
      <c r="B35" s="20"/>
      <c r="C35" s="20"/>
      <c r="D35" s="20"/>
      <c r="E35" s="20"/>
      <c r="F35" s="20"/>
      <c r="G35" s="20"/>
      <c r="H35" s="20"/>
      <c r="I35" s="20"/>
      <c r="J35" s="21"/>
      <c r="K35" s="25"/>
      <c r="L35" s="27"/>
    </row>
    <row r="36" spans="1:12" s="17" customFormat="1" ht="23.5" customHeight="1" x14ac:dyDescent="0.55000000000000004">
      <c r="A36" s="18">
        <v>33</v>
      </c>
      <c r="B36" s="20"/>
      <c r="C36" s="20"/>
      <c r="D36" s="20"/>
      <c r="E36" s="20"/>
      <c r="F36" s="20"/>
      <c r="G36" s="20"/>
      <c r="H36" s="20"/>
      <c r="I36" s="20"/>
      <c r="J36" s="21"/>
      <c r="K36" s="25"/>
      <c r="L36" s="27"/>
    </row>
    <row r="37" spans="1:12" s="17" customFormat="1" ht="23.5" customHeight="1" x14ac:dyDescent="0.55000000000000004">
      <c r="A37" s="18">
        <v>34</v>
      </c>
      <c r="B37" s="20"/>
      <c r="C37" s="20"/>
      <c r="D37" s="20"/>
      <c r="E37" s="20"/>
      <c r="F37" s="20"/>
      <c r="G37" s="20"/>
      <c r="H37" s="20"/>
      <c r="I37" s="20"/>
      <c r="J37" s="21"/>
      <c r="K37" s="25"/>
      <c r="L37" s="27"/>
    </row>
    <row r="38" spans="1:12" s="17" customFormat="1" ht="23.5" customHeight="1" x14ac:dyDescent="0.55000000000000004">
      <c r="A38" s="18">
        <v>35</v>
      </c>
      <c r="B38" s="20"/>
      <c r="C38" s="20"/>
      <c r="D38" s="20"/>
      <c r="E38" s="20"/>
      <c r="F38" s="20"/>
      <c r="G38" s="20"/>
      <c r="H38" s="20"/>
      <c r="I38" s="20"/>
      <c r="J38" s="21"/>
      <c r="K38" s="25"/>
      <c r="L38" s="27"/>
    </row>
    <row r="39" spans="1:12" s="17" customFormat="1" ht="23.5" customHeight="1" x14ac:dyDescent="0.55000000000000004">
      <c r="A39" s="18">
        <v>36</v>
      </c>
      <c r="B39" s="20"/>
      <c r="C39" s="20"/>
      <c r="D39" s="20"/>
      <c r="E39" s="20"/>
      <c r="F39" s="20"/>
      <c r="G39" s="20"/>
      <c r="H39" s="20"/>
      <c r="I39" s="20"/>
      <c r="J39" s="21"/>
      <c r="K39" s="25"/>
      <c r="L39" s="27"/>
    </row>
    <row r="40" spans="1:12" s="17" customFormat="1" ht="23.5" customHeight="1" x14ac:dyDescent="0.55000000000000004">
      <c r="A40" s="18">
        <v>37</v>
      </c>
      <c r="B40" s="20"/>
      <c r="C40" s="20"/>
      <c r="D40" s="20"/>
      <c r="E40" s="20"/>
      <c r="F40" s="20"/>
      <c r="G40" s="20"/>
      <c r="H40" s="20"/>
      <c r="I40" s="20"/>
      <c r="J40" s="21"/>
      <c r="K40" s="25"/>
      <c r="L40" s="27"/>
    </row>
    <row r="41" spans="1:12" s="17" customFormat="1" ht="23.5" customHeight="1" x14ac:dyDescent="0.55000000000000004">
      <c r="A41" s="18">
        <v>38</v>
      </c>
      <c r="B41" s="20"/>
      <c r="C41" s="20"/>
      <c r="D41" s="20"/>
      <c r="E41" s="20"/>
      <c r="F41" s="20"/>
      <c r="G41" s="20"/>
      <c r="H41" s="20"/>
      <c r="I41" s="20"/>
      <c r="J41" s="21"/>
      <c r="K41" s="25"/>
      <c r="L41" s="27"/>
    </row>
    <row r="42" spans="1:12" s="17" customFormat="1" ht="23.5" customHeight="1" x14ac:dyDescent="0.55000000000000004">
      <c r="A42" s="18">
        <v>39</v>
      </c>
      <c r="B42" s="20"/>
      <c r="C42" s="20"/>
      <c r="D42" s="20"/>
      <c r="E42" s="20"/>
      <c r="F42" s="20"/>
      <c r="G42" s="20"/>
      <c r="H42" s="20"/>
      <c r="I42" s="20"/>
      <c r="J42" s="21"/>
      <c r="K42" s="25"/>
      <c r="L42" s="27"/>
    </row>
    <row r="43" spans="1:12" s="17" customFormat="1" ht="23.5" customHeight="1" x14ac:dyDescent="0.55000000000000004">
      <c r="A43" s="18">
        <v>40</v>
      </c>
      <c r="B43" s="20"/>
      <c r="C43" s="20"/>
      <c r="D43" s="20"/>
      <c r="E43" s="20"/>
      <c r="F43" s="20"/>
      <c r="G43" s="20"/>
      <c r="H43" s="20"/>
      <c r="I43" s="20"/>
      <c r="J43" s="21"/>
      <c r="K43" s="25"/>
      <c r="L43" s="27"/>
    </row>
    <row r="44" spans="1:12" s="17" customFormat="1" ht="23.5" customHeight="1" x14ac:dyDescent="0.55000000000000004">
      <c r="A44" s="18">
        <v>41</v>
      </c>
      <c r="B44" s="20"/>
      <c r="C44" s="20"/>
      <c r="D44" s="20"/>
      <c r="E44" s="20"/>
      <c r="F44" s="20"/>
      <c r="G44" s="20"/>
      <c r="H44" s="20"/>
      <c r="I44" s="20"/>
      <c r="J44" s="21"/>
      <c r="K44" s="25"/>
      <c r="L44" s="27"/>
    </row>
    <row r="45" spans="1:12" s="17" customFormat="1" ht="23.5" customHeight="1" x14ac:dyDescent="0.55000000000000004">
      <c r="A45" s="18">
        <v>42</v>
      </c>
      <c r="B45" s="20"/>
      <c r="C45" s="20"/>
      <c r="D45" s="20"/>
      <c r="E45" s="20"/>
      <c r="F45" s="20"/>
      <c r="G45" s="20"/>
      <c r="H45" s="20"/>
      <c r="I45" s="20"/>
      <c r="J45" s="21"/>
      <c r="K45" s="25"/>
      <c r="L45" s="27"/>
    </row>
    <row r="46" spans="1:12" s="17" customFormat="1" ht="23.5" customHeight="1" x14ac:dyDescent="0.55000000000000004">
      <c r="A46" s="18">
        <v>43</v>
      </c>
      <c r="B46" s="20"/>
      <c r="C46" s="20"/>
      <c r="D46" s="20"/>
      <c r="E46" s="20"/>
      <c r="F46" s="20"/>
      <c r="G46" s="20"/>
      <c r="H46" s="20"/>
      <c r="I46" s="20"/>
      <c r="J46" s="21"/>
      <c r="K46" s="25"/>
      <c r="L46" s="27"/>
    </row>
    <row r="47" spans="1:12" s="17" customFormat="1" ht="23.5" customHeight="1" x14ac:dyDescent="0.55000000000000004">
      <c r="A47" s="18">
        <v>44</v>
      </c>
      <c r="B47" s="20"/>
      <c r="C47" s="20"/>
      <c r="D47" s="20"/>
      <c r="E47" s="20"/>
      <c r="F47" s="20"/>
      <c r="G47" s="20"/>
      <c r="H47" s="20"/>
      <c r="I47" s="20"/>
      <c r="J47" s="21"/>
      <c r="K47" s="25"/>
      <c r="L47" s="27"/>
    </row>
    <row r="48" spans="1:12" s="17" customFormat="1" ht="23.5" customHeight="1" x14ac:dyDescent="0.55000000000000004">
      <c r="A48" s="18">
        <v>45</v>
      </c>
      <c r="B48" s="20"/>
      <c r="C48" s="20"/>
      <c r="D48" s="20"/>
      <c r="E48" s="20"/>
      <c r="F48" s="20"/>
      <c r="G48" s="20"/>
      <c r="H48" s="20"/>
      <c r="I48" s="20"/>
      <c r="J48" s="21"/>
      <c r="K48" s="25"/>
      <c r="L48" s="27"/>
    </row>
    <row r="49" spans="1:12" s="17" customFormat="1" ht="23.5" customHeight="1" x14ac:dyDescent="0.55000000000000004">
      <c r="A49" s="18">
        <v>46</v>
      </c>
      <c r="B49" s="20"/>
      <c r="C49" s="20"/>
      <c r="D49" s="20"/>
      <c r="E49" s="20"/>
      <c r="F49" s="20"/>
      <c r="G49" s="20"/>
      <c r="H49" s="20"/>
      <c r="I49" s="20"/>
      <c r="J49" s="21"/>
      <c r="K49" s="25"/>
      <c r="L49" s="27"/>
    </row>
    <row r="50" spans="1:12" s="17" customFormat="1" ht="23.5" customHeight="1" x14ac:dyDescent="0.55000000000000004">
      <c r="A50" s="18">
        <v>47</v>
      </c>
      <c r="B50" s="20"/>
      <c r="C50" s="20"/>
      <c r="D50" s="20"/>
      <c r="E50" s="20"/>
      <c r="F50" s="20"/>
      <c r="G50" s="20"/>
      <c r="H50" s="20"/>
      <c r="I50" s="20"/>
      <c r="J50" s="21"/>
      <c r="K50" s="25"/>
      <c r="L50" s="27"/>
    </row>
    <row r="51" spans="1:12" s="17" customFormat="1" ht="23.5" customHeight="1" x14ac:dyDescent="0.55000000000000004">
      <c r="A51" s="18">
        <v>48</v>
      </c>
      <c r="B51" s="20"/>
      <c r="C51" s="20"/>
      <c r="D51" s="20"/>
      <c r="E51" s="20"/>
      <c r="F51" s="20"/>
      <c r="G51" s="20"/>
      <c r="H51" s="20"/>
      <c r="I51" s="20"/>
      <c r="J51" s="21"/>
      <c r="K51" s="25"/>
      <c r="L51" s="27"/>
    </row>
    <row r="52" spans="1:12" s="17" customFormat="1" ht="23.5" customHeight="1" x14ac:dyDescent="0.55000000000000004">
      <c r="A52" s="18">
        <v>49</v>
      </c>
      <c r="B52" s="20"/>
      <c r="C52" s="20"/>
      <c r="D52" s="20"/>
      <c r="E52" s="20"/>
      <c r="F52" s="20"/>
      <c r="G52" s="20"/>
      <c r="H52" s="20"/>
      <c r="I52" s="20"/>
      <c r="J52" s="21"/>
      <c r="K52" s="25"/>
      <c r="L52" s="27"/>
    </row>
    <row r="53" spans="1:12" s="17" customFormat="1" ht="23.5" customHeight="1" x14ac:dyDescent="0.55000000000000004">
      <c r="A53" s="18">
        <v>50</v>
      </c>
      <c r="B53" s="20"/>
      <c r="C53" s="20"/>
      <c r="D53" s="20"/>
      <c r="E53" s="20"/>
      <c r="F53" s="20"/>
      <c r="G53" s="20"/>
      <c r="H53" s="20"/>
      <c r="I53" s="20"/>
      <c r="J53" s="21"/>
      <c r="K53" s="25"/>
      <c r="L53" s="27"/>
    </row>
    <row r="54" spans="1:12" s="17" customFormat="1" ht="23.5" customHeight="1" x14ac:dyDescent="0.55000000000000004">
      <c r="A54" s="18">
        <v>51</v>
      </c>
      <c r="B54" s="20"/>
      <c r="C54" s="20"/>
      <c r="D54" s="20"/>
      <c r="E54" s="20"/>
      <c r="F54" s="20"/>
      <c r="G54" s="20"/>
      <c r="H54" s="20"/>
      <c r="I54" s="20"/>
      <c r="J54" s="21"/>
      <c r="K54" s="25"/>
      <c r="L54" s="27"/>
    </row>
    <row r="55" spans="1:12" s="17" customFormat="1" ht="23.5" customHeight="1" x14ac:dyDescent="0.55000000000000004">
      <c r="A55" s="18">
        <v>52</v>
      </c>
      <c r="B55" s="20"/>
      <c r="C55" s="20"/>
      <c r="D55" s="20"/>
      <c r="E55" s="20"/>
      <c r="F55" s="20"/>
      <c r="G55" s="20"/>
      <c r="H55" s="20"/>
      <c r="I55" s="20"/>
      <c r="J55" s="21"/>
      <c r="K55" s="25"/>
      <c r="L55" s="27"/>
    </row>
    <row r="56" spans="1:12" s="17" customFormat="1" ht="23.5" customHeight="1" x14ac:dyDescent="0.55000000000000004">
      <c r="A56" s="18">
        <v>53</v>
      </c>
      <c r="B56" s="20"/>
      <c r="C56" s="20"/>
      <c r="D56" s="20"/>
      <c r="E56" s="20"/>
      <c r="F56" s="20"/>
      <c r="G56" s="20"/>
      <c r="H56" s="20"/>
      <c r="I56" s="20"/>
      <c r="J56" s="21"/>
      <c r="K56" s="25"/>
      <c r="L56" s="27"/>
    </row>
    <row r="57" spans="1:12" s="17" customFormat="1" ht="23.5" customHeight="1" x14ac:dyDescent="0.55000000000000004">
      <c r="A57" s="18">
        <v>54</v>
      </c>
      <c r="B57" s="20"/>
      <c r="C57" s="20"/>
      <c r="D57" s="20"/>
      <c r="E57" s="20"/>
      <c r="F57" s="20"/>
      <c r="G57" s="20"/>
      <c r="H57" s="20"/>
      <c r="I57" s="20"/>
      <c r="J57" s="21"/>
      <c r="K57" s="25"/>
      <c r="L57" s="27"/>
    </row>
    <row r="58" spans="1:12" s="17" customFormat="1" ht="23.5" customHeight="1" x14ac:dyDescent="0.55000000000000004">
      <c r="A58" s="18">
        <v>55</v>
      </c>
      <c r="B58" s="20"/>
      <c r="C58" s="20"/>
      <c r="D58" s="20"/>
      <c r="E58" s="20"/>
      <c r="F58" s="20"/>
      <c r="G58" s="20"/>
      <c r="H58" s="20"/>
      <c r="I58" s="20"/>
      <c r="J58" s="21"/>
      <c r="K58" s="25"/>
      <c r="L58" s="27"/>
    </row>
    <row r="59" spans="1:12" s="17" customFormat="1" ht="23.5" customHeight="1" x14ac:dyDescent="0.55000000000000004">
      <c r="A59" s="18">
        <v>56</v>
      </c>
      <c r="B59" s="20"/>
      <c r="C59" s="20"/>
      <c r="D59" s="20"/>
      <c r="E59" s="20"/>
      <c r="F59" s="20"/>
      <c r="G59" s="20"/>
      <c r="H59" s="20"/>
      <c r="I59" s="20"/>
      <c r="J59" s="21"/>
      <c r="K59" s="25"/>
      <c r="L59" s="27"/>
    </row>
    <row r="60" spans="1:12" s="17" customFormat="1" ht="23.5" customHeight="1" x14ac:dyDescent="0.55000000000000004">
      <c r="A60" s="18">
        <v>57</v>
      </c>
      <c r="B60" s="20"/>
      <c r="C60" s="20"/>
      <c r="D60" s="20"/>
      <c r="E60" s="20"/>
      <c r="F60" s="20"/>
      <c r="G60" s="20"/>
      <c r="H60" s="20"/>
      <c r="I60" s="20"/>
      <c r="J60" s="21"/>
      <c r="K60" s="25"/>
      <c r="L60" s="27"/>
    </row>
    <row r="61" spans="1:12" s="17" customFormat="1" ht="23.5" customHeight="1" x14ac:dyDescent="0.55000000000000004">
      <c r="A61" s="18">
        <v>58</v>
      </c>
      <c r="B61" s="20"/>
      <c r="C61" s="20"/>
      <c r="D61" s="20"/>
      <c r="E61" s="20"/>
      <c r="F61" s="20"/>
      <c r="G61" s="20"/>
      <c r="H61" s="20"/>
      <c r="I61" s="20"/>
      <c r="J61" s="21"/>
      <c r="K61" s="25"/>
      <c r="L61" s="27"/>
    </row>
    <row r="62" spans="1:12" s="17" customFormat="1" ht="23.5" customHeight="1" x14ac:dyDescent="0.55000000000000004">
      <c r="A62" s="18">
        <v>59</v>
      </c>
      <c r="B62" s="20"/>
      <c r="C62" s="20"/>
      <c r="D62" s="20"/>
      <c r="E62" s="20"/>
      <c r="F62" s="20"/>
      <c r="G62" s="20"/>
      <c r="H62" s="20"/>
      <c r="I62" s="20"/>
      <c r="J62" s="21"/>
      <c r="K62" s="25"/>
      <c r="L62" s="27"/>
    </row>
    <row r="63" spans="1:12" s="17" customFormat="1" ht="23.5" customHeight="1" x14ac:dyDescent="0.55000000000000004">
      <c r="A63" s="18">
        <v>60</v>
      </c>
      <c r="B63" s="20"/>
      <c r="C63" s="20"/>
      <c r="D63" s="20"/>
      <c r="E63" s="20"/>
      <c r="F63" s="20"/>
      <c r="G63" s="20"/>
      <c r="H63" s="20"/>
      <c r="I63" s="20"/>
      <c r="J63" s="21"/>
      <c r="K63" s="25"/>
      <c r="L63" s="27"/>
    </row>
    <row r="64" spans="1:12" s="17" customFormat="1" ht="23.5" customHeight="1" x14ac:dyDescent="0.55000000000000004">
      <c r="A64" s="18">
        <v>61</v>
      </c>
      <c r="B64" s="20"/>
      <c r="C64" s="20"/>
      <c r="D64" s="20"/>
      <c r="E64" s="20"/>
      <c r="F64" s="20"/>
      <c r="G64" s="20"/>
      <c r="H64" s="20"/>
      <c r="I64" s="20"/>
      <c r="J64" s="21"/>
      <c r="K64" s="25"/>
      <c r="L64" s="27"/>
    </row>
    <row r="65" spans="1:12" s="17" customFormat="1" ht="23.5" customHeight="1" x14ac:dyDescent="0.55000000000000004">
      <c r="A65" s="18">
        <v>62</v>
      </c>
      <c r="B65" s="20"/>
      <c r="C65" s="20"/>
      <c r="D65" s="20"/>
      <c r="E65" s="20"/>
      <c r="F65" s="20"/>
      <c r="G65" s="20"/>
      <c r="H65" s="20"/>
      <c r="I65" s="20"/>
      <c r="J65" s="21"/>
      <c r="K65" s="25"/>
      <c r="L65" s="27"/>
    </row>
    <row r="66" spans="1:12" s="17" customFormat="1" ht="23.5" customHeight="1" x14ac:dyDescent="0.55000000000000004">
      <c r="A66" s="18">
        <v>63</v>
      </c>
      <c r="B66" s="20"/>
      <c r="C66" s="20"/>
      <c r="D66" s="20"/>
      <c r="E66" s="20"/>
      <c r="F66" s="20"/>
      <c r="G66" s="20"/>
      <c r="H66" s="20"/>
      <c r="I66" s="20"/>
      <c r="J66" s="21"/>
      <c r="K66" s="25"/>
      <c r="L66" s="27"/>
    </row>
    <row r="67" spans="1:12" s="17" customFormat="1" ht="23.5" customHeight="1" x14ac:dyDescent="0.55000000000000004">
      <c r="A67" s="18">
        <v>64</v>
      </c>
      <c r="B67" s="20"/>
      <c r="C67" s="20"/>
      <c r="D67" s="20"/>
      <c r="E67" s="20"/>
      <c r="F67" s="20"/>
      <c r="G67" s="20"/>
      <c r="H67" s="20"/>
      <c r="I67" s="20"/>
      <c r="J67" s="21"/>
      <c r="K67" s="25"/>
      <c r="L67" s="27"/>
    </row>
    <row r="68" spans="1:12" s="17" customFormat="1" ht="23.5" customHeight="1" x14ac:dyDescent="0.55000000000000004">
      <c r="A68" s="18">
        <v>65</v>
      </c>
      <c r="B68" s="20"/>
      <c r="C68" s="20"/>
      <c r="D68" s="20"/>
      <c r="E68" s="20"/>
      <c r="F68" s="20"/>
      <c r="G68" s="20"/>
      <c r="H68" s="20"/>
      <c r="I68" s="20"/>
      <c r="J68" s="21"/>
      <c r="K68" s="25"/>
      <c r="L68" s="27"/>
    </row>
    <row r="69" spans="1:12" s="17" customFormat="1" ht="23.5" customHeight="1" x14ac:dyDescent="0.55000000000000004">
      <c r="A69" s="18">
        <v>66</v>
      </c>
      <c r="B69" s="20"/>
      <c r="C69" s="20"/>
      <c r="D69" s="20"/>
      <c r="E69" s="20"/>
      <c r="F69" s="20"/>
      <c r="G69" s="20"/>
      <c r="H69" s="20"/>
      <c r="I69" s="20"/>
      <c r="J69" s="21"/>
      <c r="K69" s="25"/>
      <c r="L69" s="27"/>
    </row>
    <row r="70" spans="1:12" s="17" customFormat="1" ht="23.5" customHeight="1" x14ac:dyDescent="0.55000000000000004">
      <c r="A70" s="18">
        <v>67</v>
      </c>
      <c r="B70" s="20"/>
      <c r="C70" s="20"/>
      <c r="D70" s="20"/>
      <c r="E70" s="20"/>
      <c r="F70" s="20"/>
      <c r="G70" s="20"/>
      <c r="H70" s="20"/>
      <c r="I70" s="20"/>
      <c r="J70" s="21"/>
      <c r="K70" s="25"/>
      <c r="L70" s="27"/>
    </row>
    <row r="71" spans="1:12" s="17" customFormat="1" ht="23.5" customHeight="1" x14ac:dyDescent="0.55000000000000004">
      <c r="A71" s="18">
        <v>68</v>
      </c>
      <c r="B71" s="20"/>
      <c r="C71" s="20"/>
      <c r="D71" s="20"/>
      <c r="E71" s="20"/>
      <c r="F71" s="20"/>
      <c r="G71" s="20"/>
      <c r="H71" s="20"/>
      <c r="I71" s="20"/>
      <c r="J71" s="21"/>
      <c r="K71" s="25"/>
      <c r="L71" s="27"/>
    </row>
    <row r="72" spans="1:12" s="17" customFormat="1" ht="23.5" customHeight="1" x14ac:dyDescent="0.55000000000000004">
      <c r="A72" s="18">
        <v>69</v>
      </c>
      <c r="B72" s="20"/>
      <c r="C72" s="20"/>
      <c r="D72" s="20"/>
      <c r="E72" s="20"/>
      <c r="F72" s="20"/>
      <c r="G72" s="20"/>
      <c r="H72" s="20"/>
      <c r="I72" s="20"/>
      <c r="J72" s="21"/>
      <c r="K72" s="25"/>
      <c r="L72" s="27"/>
    </row>
    <row r="73" spans="1:12" s="17" customFormat="1" ht="23.5" customHeight="1" x14ac:dyDescent="0.55000000000000004">
      <c r="A73" s="18">
        <v>70</v>
      </c>
      <c r="B73" s="20"/>
      <c r="C73" s="20"/>
      <c r="D73" s="20"/>
      <c r="E73" s="20"/>
      <c r="F73" s="20"/>
      <c r="G73" s="20"/>
      <c r="H73" s="20"/>
      <c r="I73" s="20"/>
      <c r="J73" s="21"/>
      <c r="K73" s="25"/>
      <c r="L73" s="27"/>
    </row>
    <row r="74" spans="1:12" s="17" customFormat="1" ht="23.5" customHeight="1" x14ac:dyDescent="0.55000000000000004">
      <c r="A74" s="18">
        <v>71</v>
      </c>
      <c r="B74" s="20"/>
      <c r="C74" s="20"/>
      <c r="D74" s="20"/>
      <c r="E74" s="20"/>
      <c r="F74" s="20"/>
      <c r="G74" s="20"/>
      <c r="H74" s="20"/>
      <c r="I74" s="20"/>
      <c r="J74" s="21"/>
      <c r="K74" s="25"/>
      <c r="L74" s="27"/>
    </row>
    <row r="75" spans="1:12" s="17" customFormat="1" ht="23.5" customHeight="1" x14ac:dyDescent="0.55000000000000004">
      <c r="A75" s="18">
        <v>72</v>
      </c>
      <c r="B75" s="20"/>
      <c r="C75" s="20"/>
      <c r="D75" s="20"/>
      <c r="E75" s="20"/>
      <c r="F75" s="20"/>
      <c r="G75" s="20"/>
      <c r="H75" s="20"/>
      <c r="I75" s="20"/>
      <c r="J75" s="21"/>
      <c r="K75" s="25"/>
      <c r="L75" s="27"/>
    </row>
    <row r="76" spans="1:12" s="17" customFormat="1" ht="23.5" customHeight="1" x14ac:dyDescent="0.55000000000000004">
      <c r="A76" s="18">
        <v>73</v>
      </c>
      <c r="B76" s="20"/>
      <c r="C76" s="20"/>
      <c r="D76" s="20"/>
      <c r="E76" s="20"/>
      <c r="F76" s="20"/>
      <c r="G76" s="20"/>
      <c r="H76" s="20"/>
      <c r="I76" s="20"/>
      <c r="J76" s="21"/>
      <c r="K76" s="25"/>
      <c r="L76" s="27"/>
    </row>
    <row r="77" spans="1:12" s="17" customFormat="1" ht="23.5" customHeight="1" x14ac:dyDescent="0.55000000000000004">
      <c r="A77" s="18">
        <v>74</v>
      </c>
      <c r="B77" s="20"/>
      <c r="C77" s="20"/>
      <c r="D77" s="20"/>
      <c r="E77" s="20"/>
      <c r="F77" s="20"/>
      <c r="G77" s="20"/>
      <c r="H77" s="20"/>
      <c r="I77" s="20"/>
      <c r="J77" s="21"/>
      <c r="K77" s="25"/>
      <c r="L77" s="27"/>
    </row>
    <row r="78" spans="1:12" s="17" customFormat="1" ht="23.5" customHeight="1" x14ac:dyDescent="0.55000000000000004">
      <c r="A78" s="18">
        <v>75</v>
      </c>
      <c r="B78" s="20"/>
      <c r="C78" s="20"/>
      <c r="D78" s="20"/>
      <c r="E78" s="20"/>
      <c r="F78" s="20"/>
      <c r="G78" s="20"/>
      <c r="H78" s="20"/>
      <c r="I78" s="20"/>
      <c r="J78" s="21"/>
      <c r="K78" s="25"/>
      <c r="L78" s="27"/>
    </row>
    <row r="79" spans="1:12" s="17" customFormat="1" ht="23.5" customHeight="1" x14ac:dyDescent="0.55000000000000004">
      <c r="A79" s="18">
        <v>76</v>
      </c>
      <c r="B79" s="20"/>
      <c r="C79" s="20"/>
      <c r="D79" s="20"/>
      <c r="E79" s="20"/>
      <c r="F79" s="20"/>
      <c r="G79" s="20"/>
      <c r="H79" s="20"/>
      <c r="I79" s="20"/>
      <c r="J79" s="21"/>
      <c r="K79" s="25"/>
      <c r="L79" s="27"/>
    </row>
    <row r="80" spans="1:12" s="17" customFormat="1" ht="23.5" customHeight="1" x14ac:dyDescent="0.55000000000000004">
      <c r="A80" s="18">
        <v>77</v>
      </c>
      <c r="B80" s="20"/>
      <c r="C80" s="20"/>
      <c r="D80" s="20"/>
      <c r="E80" s="20"/>
      <c r="F80" s="20"/>
      <c r="G80" s="20"/>
      <c r="H80" s="20"/>
      <c r="I80" s="20"/>
      <c r="J80" s="21"/>
      <c r="K80" s="25"/>
      <c r="L80" s="27"/>
    </row>
    <row r="81" spans="1:12" s="17" customFormat="1" ht="23.5" customHeight="1" x14ac:dyDescent="0.55000000000000004">
      <c r="A81" s="18">
        <v>78</v>
      </c>
      <c r="B81" s="20"/>
      <c r="C81" s="20"/>
      <c r="D81" s="20"/>
      <c r="E81" s="20"/>
      <c r="F81" s="20"/>
      <c r="G81" s="20"/>
      <c r="H81" s="20"/>
      <c r="I81" s="20"/>
      <c r="J81" s="21"/>
      <c r="K81" s="25"/>
      <c r="L81" s="27"/>
    </row>
    <row r="82" spans="1:12" s="17" customFormat="1" ht="23.5" customHeight="1" x14ac:dyDescent="0.55000000000000004">
      <c r="A82" s="18">
        <v>79</v>
      </c>
      <c r="B82" s="20"/>
      <c r="C82" s="20"/>
      <c r="D82" s="20"/>
      <c r="E82" s="20"/>
      <c r="F82" s="20"/>
      <c r="G82" s="20"/>
      <c r="H82" s="20"/>
      <c r="I82" s="20"/>
      <c r="J82" s="21"/>
      <c r="K82" s="25"/>
      <c r="L82" s="27"/>
    </row>
    <row r="83" spans="1:12" s="17" customFormat="1" ht="23.5" customHeight="1" x14ac:dyDescent="0.55000000000000004">
      <c r="A83" s="18">
        <v>80</v>
      </c>
      <c r="B83" s="20"/>
      <c r="C83" s="20"/>
      <c r="D83" s="20"/>
      <c r="E83" s="20"/>
      <c r="F83" s="20"/>
      <c r="G83" s="20"/>
      <c r="H83" s="20"/>
      <c r="I83" s="20"/>
      <c r="J83" s="21"/>
      <c r="K83" s="25"/>
      <c r="L83" s="27"/>
    </row>
    <row r="84" spans="1:12" s="17" customFormat="1" ht="23.5" customHeight="1" x14ac:dyDescent="0.55000000000000004">
      <c r="A84" s="18">
        <v>81</v>
      </c>
      <c r="B84" s="20"/>
      <c r="C84" s="20"/>
      <c r="D84" s="20"/>
      <c r="E84" s="20"/>
      <c r="F84" s="20"/>
      <c r="G84" s="20"/>
      <c r="H84" s="20"/>
      <c r="I84" s="20"/>
      <c r="J84" s="21"/>
      <c r="K84" s="25"/>
      <c r="L84" s="27"/>
    </row>
    <row r="85" spans="1:12" s="17" customFormat="1" ht="23.5" customHeight="1" x14ac:dyDescent="0.55000000000000004">
      <c r="A85" s="18">
        <v>82</v>
      </c>
      <c r="B85" s="20"/>
      <c r="C85" s="20"/>
      <c r="D85" s="20"/>
      <c r="E85" s="20"/>
      <c r="F85" s="20"/>
      <c r="G85" s="20"/>
      <c r="H85" s="20"/>
      <c r="I85" s="20"/>
      <c r="J85" s="21"/>
      <c r="K85" s="25"/>
      <c r="L85" s="27"/>
    </row>
    <row r="86" spans="1:12" s="17" customFormat="1" ht="23.5" customHeight="1" x14ac:dyDescent="0.55000000000000004">
      <c r="A86" s="18">
        <v>83</v>
      </c>
      <c r="B86" s="20"/>
      <c r="C86" s="20"/>
      <c r="D86" s="20"/>
      <c r="E86" s="20"/>
      <c r="F86" s="20"/>
      <c r="G86" s="20"/>
      <c r="H86" s="20"/>
      <c r="I86" s="20"/>
      <c r="J86" s="21"/>
      <c r="K86" s="25"/>
      <c r="L86" s="27"/>
    </row>
    <row r="87" spans="1:12" s="17" customFormat="1" ht="23.5" customHeight="1" x14ac:dyDescent="0.55000000000000004">
      <c r="A87" s="18">
        <v>84</v>
      </c>
      <c r="B87" s="20"/>
      <c r="C87" s="20"/>
      <c r="D87" s="20"/>
      <c r="E87" s="20"/>
      <c r="F87" s="20"/>
      <c r="G87" s="20"/>
      <c r="H87" s="20"/>
      <c r="I87" s="20"/>
      <c r="J87" s="21"/>
      <c r="K87" s="25"/>
      <c r="L87" s="27"/>
    </row>
    <row r="88" spans="1:12" s="17" customFormat="1" ht="23.5" customHeight="1" x14ac:dyDescent="0.55000000000000004">
      <c r="A88" s="18">
        <v>85</v>
      </c>
      <c r="B88" s="20"/>
      <c r="C88" s="20"/>
      <c r="D88" s="20"/>
      <c r="E88" s="20"/>
      <c r="F88" s="20"/>
      <c r="G88" s="20"/>
      <c r="H88" s="20"/>
      <c r="I88" s="20"/>
      <c r="J88" s="21"/>
      <c r="K88" s="25"/>
      <c r="L88" s="27"/>
    </row>
    <row r="89" spans="1:12" s="17" customFormat="1" ht="23.5" customHeight="1" x14ac:dyDescent="0.55000000000000004">
      <c r="A89" s="18">
        <v>86</v>
      </c>
      <c r="B89" s="20"/>
      <c r="C89" s="20"/>
      <c r="D89" s="20"/>
      <c r="E89" s="20"/>
      <c r="F89" s="20"/>
      <c r="G89" s="20"/>
      <c r="H89" s="20"/>
      <c r="I89" s="20"/>
      <c r="J89" s="21"/>
      <c r="K89" s="25"/>
      <c r="L89" s="27"/>
    </row>
    <row r="90" spans="1:12" s="17" customFormat="1" ht="23.5" customHeight="1" x14ac:dyDescent="0.55000000000000004">
      <c r="A90" s="18">
        <v>87</v>
      </c>
      <c r="B90" s="20"/>
      <c r="C90" s="20"/>
      <c r="D90" s="20"/>
      <c r="E90" s="20"/>
      <c r="F90" s="20"/>
      <c r="G90" s="20"/>
      <c r="H90" s="20"/>
      <c r="I90" s="20"/>
      <c r="J90" s="21"/>
      <c r="K90" s="25"/>
      <c r="L90" s="27"/>
    </row>
    <row r="91" spans="1:12" s="17" customFormat="1" ht="23.5" customHeight="1" x14ac:dyDescent="0.55000000000000004">
      <c r="A91" s="18">
        <v>88</v>
      </c>
      <c r="B91" s="20"/>
      <c r="C91" s="20"/>
      <c r="D91" s="20"/>
      <c r="E91" s="20"/>
      <c r="F91" s="20"/>
      <c r="G91" s="20"/>
      <c r="H91" s="20"/>
      <c r="I91" s="20"/>
      <c r="J91" s="21"/>
      <c r="K91" s="25"/>
      <c r="L91" s="27"/>
    </row>
    <row r="92" spans="1:12" s="17" customFormat="1" ht="23.5" customHeight="1" x14ac:dyDescent="0.55000000000000004">
      <c r="A92" s="18">
        <v>89</v>
      </c>
      <c r="B92" s="20"/>
      <c r="C92" s="20"/>
      <c r="D92" s="20"/>
      <c r="E92" s="20"/>
      <c r="F92" s="20"/>
      <c r="G92" s="20"/>
      <c r="H92" s="20"/>
      <c r="I92" s="20"/>
      <c r="J92" s="21"/>
      <c r="K92" s="25"/>
      <c r="L92" s="27"/>
    </row>
    <row r="93" spans="1:12" s="17" customFormat="1" ht="23.5" customHeight="1" x14ac:dyDescent="0.55000000000000004">
      <c r="A93" s="18">
        <v>90</v>
      </c>
      <c r="B93" s="20"/>
      <c r="C93" s="20"/>
      <c r="D93" s="20"/>
      <c r="E93" s="20"/>
      <c r="F93" s="20"/>
      <c r="G93" s="20"/>
      <c r="H93" s="20"/>
      <c r="I93" s="20"/>
      <c r="J93" s="21"/>
      <c r="K93" s="25"/>
      <c r="L93" s="27"/>
    </row>
    <row r="94" spans="1:12" s="17" customFormat="1" ht="23.5" customHeight="1" x14ac:dyDescent="0.55000000000000004">
      <c r="A94" s="18">
        <v>91</v>
      </c>
      <c r="B94" s="20"/>
      <c r="C94" s="20"/>
      <c r="D94" s="20"/>
      <c r="E94" s="20"/>
      <c r="F94" s="20"/>
      <c r="G94" s="20"/>
      <c r="H94" s="20"/>
      <c r="I94" s="20"/>
      <c r="J94" s="21"/>
      <c r="K94" s="25"/>
      <c r="L94" s="27"/>
    </row>
    <row r="95" spans="1:12" s="17" customFormat="1" ht="23.5" customHeight="1" x14ac:dyDescent="0.55000000000000004">
      <c r="A95" s="18">
        <v>92</v>
      </c>
      <c r="B95" s="20"/>
      <c r="C95" s="20"/>
      <c r="D95" s="20"/>
      <c r="E95" s="20"/>
      <c r="F95" s="20"/>
      <c r="G95" s="20"/>
      <c r="H95" s="20"/>
      <c r="I95" s="20"/>
      <c r="J95" s="21"/>
      <c r="K95" s="25"/>
      <c r="L95" s="27"/>
    </row>
    <row r="96" spans="1:12" s="17" customFormat="1" ht="23.5" customHeight="1" x14ac:dyDescent="0.55000000000000004">
      <c r="A96" s="18">
        <v>93</v>
      </c>
      <c r="B96" s="20"/>
      <c r="C96" s="20"/>
      <c r="D96" s="20"/>
      <c r="E96" s="20"/>
      <c r="F96" s="20"/>
      <c r="G96" s="20"/>
      <c r="H96" s="20"/>
      <c r="I96" s="20"/>
      <c r="J96" s="21"/>
      <c r="K96" s="25"/>
      <c r="L96" s="27"/>
    </row>
    <row r="97" spans="1:12" s="17" customFormat="1" ht="23.5" customHeight="1" x14ac:dyDescent="0.55000000000000004">
      <c r="A97" s="18">
        <v>94</v>
      </c>
      <c r="B97" s="20"/>
      <c r="C97" s="20"/>
      <c r="D97" s="20"/>
      <c r="E97" s="20"/>
      <c r="F97" s="20"/>
      <c r="G97" s="20"/>
      <c r="H97" s="20"/>
      <c r="I97" s="20"/>
      <c r="J97" s="21"/>
      <c r="K97" s="25"/>
      <c r="L97" s="27"/>
    </row>
    <row r="98" spans="1:12" s="17" customFormat="1" ht="23.5" customHeight="1" x14ac:dyDescent="0.55000000000000004">
      <c r="A98" s="18">
        <v>95</v>
      </c>
      <c r="B98" s="20"/>
      <c r="C98" s="20"/>
      <c r="D98" s="20"/>
      <c r="E98" s="20"/>
      <c r="F98" s="20"/>
      <c r="G98" s="20"/>
      <c r="H98" s="20"/>
      <c r="I98" s="20"/>
      <c r="J98" s="21"/>
      <c r="K98" s="25"/>
      <c r="L98" s="27"/>
    </row>
    <row r="99" spans="1:12" s="17" customFormat="1" ht="23.5" customHeight="1" x14ac:dyDescent="0.55000000000000004">
      <c r="A99" s="18">
        <v>96</v>
      </c>
      <c r="B99" s="20"/>
      <c r="C99" s="20"/>
      <c r="D99" s="20"/>
      <c r="E99" s="20"/>
      <c r="F99" s="20"/>
      <c r="G99" s="20"/>
      <c r="H99" s="20"/>
      <c r="I99" s="20"/>
      <c r="J99" s="21"/>
      <c r="K99" s="25"/>
      <c r="L99" s="27"/>
    </row>
    <row r="100" spans="1:12" s="17" customFormat="1" ht="23.5" customHeight="1" x14ac:dyDescent="0.55000000000000004">
      <c r="A100" s="18">
        <v>97</v>
      </c>
      <c r="B100" s="20"/>
      <c r="C100" s="20"/>
      <c r="D100" s="20"/>
      <c r="E100" s="20"/>
      <c r="F100" s="20"/>
      <c r="G100" s="20"/>
      <c r="H100" s="20"/>
      <c r="I100" s="20"/>
      <c r="J100" s="21"/>
      <c r="K100" s="25"/>
      <c r="L100" s="27"/>
    </row>
    <row r="101" spans="1:12" s="17" customFormat="1" ht="23.5" customHeight="1" x14ac:dyDescent="0.55000000000000004">
      <c r="A101" s="18">
        <v>98</v>
      </c>
      <c r="B101" s="20"/>
      <c r="C101" s="20"/>
      <c r="D101" s="20"/>
      <c r="E101" s="20"/>
      <c r="F101" s="20"/>
      <c r="G101" s="20"/>
      <c r="H101" s="20"/>
      <c r="I101" s="20"/>
      <c r="J101" s="21"/>
      <c r="K101" s="25"/>
      <c r="L101" s="27"/>
    </row>
    <row r="102" spans="1:12" s="17" customFormat="1" ht="23.5" customHeight="1" x14ac:dyDescent="0.55000000000000004">
      <c r="A102" s="18">
        <v>99</v>
      </c>
      <c r="B102" s="20"/>
      <c r="C102" s="20"/>
      <c r="D102" s="20"/>
      <c r="E102" s="20"/>
      <c r="F102" s="20"/>
      <c r="G102" s="20"/>
      <c r="H102" s="20"/>
      <c r="I102" s="20"/>
      <c r="J102" s="21"/>
      <c r="K102" s="25"/>
      <c r="L102" s="27"/>
    </row>
    <row r="103" spans="1:12" s="17" customFormat="1" ht="23.5" customHeight="1" x14ac:dyDescent="0.55000000000000004">
      <c r="A103" s="18">
        <v>100</v>
      </c>
      <c r="B103" s="20"/>
      <c r="C103" s="20"/>
      <c r="D103" s="20"/>
      <c r="E103" s="20"/>
      <c r="F103" s="20"/>
      <c r="G103" s="20"/>
      <c r="H103" s="20"/>
      <c r="I103" s="20"/>
      <c r="J103" s="21"/>
      <c r="K103" s="25"/>
      <c r="L103" s="27"/>
    </row>
    <row r="104" spans="1:12" s="17" customFormat="1" ht="23.5" customHeight="1" x14ac:dyDescent="0.55000000000000004">
      <c r="A104" s="18">
        <v>101</v>
      </c>
      <c r="B104" s="20"/>
      <c r="C104" s="20"/>
      <c r="D104" s="20"/>
      <c r="E104" s="20"/>
      <c r="F104" s="20"/>
      <c r="G104" s="20"/>
      <c r="H104" s="20"/>
      <c r="I104" s="20"/>
      <c r="J104" s="21"/>
      <c r="K104" s="25"/>
      <c r="L104" s="27"/>
    </row>
    <row r="105" spans="1:12" s="17" customFormat="1" ht="23.5" customHeight="1" x14ac:dyDescent="0.55000000000000004">
      <c r="A105" s="18">
        <v>102</v>
      </c>
      <c r="B105" s="20"/>
      <c r="C105" s="20"/>
      <c r="D105" s="20"/>
      <c r="E105" s="20"/>
      <c r="F105" s="20"/>
      <c r="G105" s="20"/>
      <c r="H105" s="20"/>
      <c r="I105" s="20"/>
      <c r="J105" s="21"/>
      <c r="K105" s="25"/>
      <c r="L105" s="27"/>
    </row>
    <row r="106" spans="1:12" s="17" customFormat="1" ht="23.5" customHeight="1" x14ac:dyDescent="0.55000000000000004">
      <c r="A106" s="18">
        <v>103</v>
      </c>
      <c r="B106" s="20"/>
      <c r="C106" s="20"/>
      <c r="D106" s="20"/>
      <c r="E106" s="20"/>
      <c r="F106" s="20"/>
      <c r="G106" s="20"/>
      <c r="H106" s="20"/>
      <c r="I106" s="20"/>
      <c r="J106" s="21"/>
      <c r="K106" s="25"/>
      <c r="L106" s="27"/>
    </row>
    <row r="107" spans="1:12" s="17" customFormat="1" ht="23.5" customHeight="1" x14ac:dyDescent="0.55000000000000004">
      <c r="A107" s="18">
        <v>104</v>
      </c>
      <c r="B107" s="20"/>
      <c r="C107" s="20"/>
      <c r="D107" s="20"/>
      <c r="E107" s="20"/>
      <c r="F107" s="20"/>
      <c r="G107" s="20"/>
      <c r="H107" s="20"/>
      <c r="I107" s="20"/>
      <c r="J107" s="21"/>
      <c r="K107" s="25"/>
      <c r="L107" s="27"/>
    </row>
    <row r="108" spans="1:12" s="17" customFormat="1" ht="23.5" customHeight="1" x14ac:dyDescent="0.55000000000000004">
      <c r="A108" s="18">
        <v>105</v>
      </c>
      <c r="B108" s="20"/>
      <c r="C108" s="20"/>
      <c r="D108" s="20"/>
      <c r="E108" s="20"/>
      <c r="F108" s="20"/>
      <c r="G108" s="20"/>
      <c r="H108" s="20"/>
      <c r="I108" s="20"/>
      <c r="J108" s="21"/>
      <c r="K108" s="25"/>
      <c r="L108" s="27"/>
    </row>
    <row r="109" spans="1:12" s="17" customFormat="1" ht="23.5" customHeight="1" x14ac:dyDescent="0.55000000000000004">
      <c r="A109" s="18">
        <v>106</v>
      </c>
      <c r="B109" s="20"/>
      <c r="C109" s="20"/>
      <c r="D109" s="20"/>
      <c r="E109" s="20"/>
      <c r="F109" s="20"/>
      <c r="G109" s="20"/>
      <c r="H109" s="20"/>
      <c r="I109" s="20"/>
      <c r="J109" s="21"/>
      <c r="K109" s="25"/>
      <c r="L109" s="27"/>
    </row>
    <row r="110" spans="1:12" s="17" customFormat="1" ht="23.5" customHeight="1" x14ac:dyDescent="0.55000000000000004">
      <c r="A110" s="18">
        <v>107</v>
      </c>
      <c r="B110" s="20"/>
      <c r="C110" s="20"/>
      <c r="D110" s="20"/>
      <c r="E110" s="20"/>
      <c r="F110" s="20"/>
      <c r="G110" s="20"/>
      <c r="H110" s="20"/>
      <c r="I110" s="20"/>
      <c r="J110" s="21"/>
      <c r="K110" s="25"/>
      <c r="L110" s="27"/>
    </row>
    <row r="111" spans="1:12" s="17" customFormat="1" ht="23.5" customHeight="1" x14ac:dyDescent="0.55000000000000004">
      <c r="A111" s="18">
        <v>108</v>
      </c>
      <c r="B111" s="20"/>
      <c r="C111" s="20"/>
      <c r="D111" s="20"/>
      <c r="E111" s="20"/>
      <c r="F111" s="20"/>
      <c r="G111" s="20"/>
      <c r="H111" s="20"/>
      <c r="I111" s="20"/>
      <c r="J111" s="21"/>
      <c r="K111" s="25"/>
      <c r="L111" s="27"/>
    </row>
    <row r="112" spans="1:12" s="17" customFormat="1" ht="23.5" customHeight="1" x14ac:dyDescent="0.55000000000000004">
      <c r="A112" s="18">
        <v>109</v>
      </c>
      <c r="B112" s="20"/>
      <c r="C112" s="20"/>
      <c r="D112" s="20"/>
      <c r="E112" s="20"/>
      <c r="F112" s="20"/>
      <c r="G112" s="20"/>
      <c r="H112" s="20"/>
      <c r="I112" s="20"/>
      <c r="J112" s="21"/>
      <c r="K112" s="25"/>
      <c r="L112" s="27"/>
    </row>
    <row r="113" spans="1:12" s="17" customFormat="1" ht="23.5" customHeight="1" x14ac:dyDescent="0.55000000000000004">
      <c r="A113" s="18">
        <v>110</v>
      </c>
      <c r="B113" s="20"/>
      <c r="C113" s="20"/>
      <c r="D113" s="20"/>
      <c r="E113" s="20"/>
      <c r="F113" s="20"/>
      <c r="G113" s="20"/>
      <c r="H113" s="20"/>
      <c r="I113" s="20"/>
      <c r="J113" s="21"/>
      <c r="K113" s="25"/>
      <c r="L113" s="27"/>
    </row>
    <row r="114" spans="1:12" s="17" customFormat="1" ht="23.5" customHeight="1" x14ac:dyDescent="0.55000000000000004">
      <c r="A114" s="18">
        <v>111</v>
      </c>
      <c r="B114" s="20"/>
      <c r="C114" s="20"/>
      <c r="D114" s="20"/>
      <c r="E114" s="20"/>
      <c r="F114" s="20"/>
      <c r="G114" s="20"/>
      <c r="H114" s="20"/>
      <c r="I114" s="20"/>
      <c r="J114" s="21"/>
      <c r="K114" s="25"/>
      <c r="L114" s="27"/>
    </row>
    <row r="115" spans="1:12" s="17" customFormat="1" ht="23.5" customHeight="1" x14ac:dyDescent="0.55000000000000004">
      <c r="A115" s="18">
        <v>112</v>
      </c>
      <c r="B115" s="20"/>
      <c r="C115" s="20"/>
      <c r="D115" s="20"/>
      <c r="E115" s="20"/>
      <c r="F115" s="20"/>
      <c r="G115" s="20"/>
      <c r="H115" s="20"/>
      <c r="I115" s="20"/>
      <c r="J115" s="21"/>
      <c r="K115" s="25"/>
      <c r="L115" s="27"/>
    </row>
    <row r="116" spans="1:12" s="17" customFormat="1" ht="23.5" customHeight="1" x14ac:dyDescent="0.55000000000000004">
      <c r="A116" s="18">
        <v>113</v>
      </c>
      <c r="B116" s="20"/>
      <c r="C116" s="20"/>
      <c r="D116" s="20"/>
      <c r="E116" s="20"/>
      <c r="F116" s="20"/>
      <c r="G116" s="20"/>
      <c r="H116" s="20"/>
      <c r="I116" s="20"/>
      <c r="J116" s="21"/>
      <c r="K116" s="25"/>
      <c r="L116" s="27"/>
    </row>
    <row r="117" spans="1:12" s="17" customFormat="1" ht="23.5" customHeight="1" x14ac:dyDescent="0.55000000000000004">
      <c r="A117" s="18">
        <v>114</v>
      </c>
      <c r="B117" s="20"/>
      <c r="C117" s="20"/>
      <c r="D117" s="20"/>
      <c r="E117" s="20"/>
      <c r="F117" s="20"/>
      <c r="G117" s="20"/>
      <c r="H117" s="20"/>
      <c r="I117" s="20"/>
      <c r="J117" s="21"/>
      <c r="K117" s="25"/>
      <c r="L117" s="27"/>
    </row>
    <row r="118" spans="1:12" s="17" customFormat="1" ht="23.5" customHeight="1" x14ac:dyDescent="0.55000000000000004">
      <c r="A118" s="18">
        <v>115</v>
      </c>
      <c r="B118" s="20"/>
      <c r="C118" s="20"/>
      <c r="D118" s="20"/>
      <c r="E118" s="20"/>
      <c r="F118" s="20"/>
      <c r="G118" s="20"/>
      <c r="H118" s="20"/>
      <c r="I118" s="20"/>
      <c r="J118" s="21"/>
      <c r="K118" s="25"/>
      <c r="L118" s="27"/>
    </row>
    <row r="119" spans="1:12" s="17" customFormat="1" ht="23.5" customHeight="1" x14ac:dyDescent="0.55000000000000004">
      <c r="A119" s="18">
        <v>116</v>
      </c>
      <c r="B119" s="20"/>
      <c r="C119" s="20"/>
      <c r="D119" s="20"/>
      <c r="E119" s="20"/>
      <c r="F119" s="20"/>
      <c r="G119" s="20"/>
      <c r="H119" s="20"/>
      <c r="I119" s="20"/>
      <c r="J119" s="21"/>
      <c r="K119" s="25"/>
      <c r="L119" s="27"/>
    </row>
    <row r="120" spans="1:12" s="17" customFormat="1" ht="23.5" customHeight="1" x14ac:dyDescent="0.55000000000000004">
      <c r="A120" s="18">
        <v>117</v>
      </c>
      <c r="B120" s="20"/>
      <c r="C120" s="20"/>
      <c r="D120" s="20"/>
      <c r="E120" s="20"/>
      <c r="F120" s="20"/>
      <c r="G120" s="20"/>
      <c r="H120" s="20"/>
      <c r="I120" s="20"/>
      <c r="J120" s="21"/>
      <c r="K120" s="25"/>
      <c r="L120" s="27"/>
    </row>
    <row r="121" spans="1:12" s="17" customFormat="1" ht="23.5" customHeight="1" x14ac:dyDescent="0.55000000000000004">
      <c r="A121" s="18">
        <v>118</v>
      </c>
      <c r="B121" s="20"/>
      <c r="C121" s="20"/>
      <c r="D121" s="20"/>
      <c r="E121" s="20"/>
      <c r="F121" s="20"/>
      <c r="G121" s="20"/>
      <c r="H121" s="20"/>
      <c r="I121" s="20"/>
      <c r="J121" s="21"/>
      <c r="K121" s="25"/>
      <c r="L121" s="27"/>
    </row>
    <row r="122" spans="1:12" s="17" customFormat="1" ht="23.5" customHeight="1" x14ac:dyDescent="0.55000000000000004">
      <c r="A122" s="18">
        <v>119</v>
      </c>
      <c r="B122" s="20"/>
      <c r="C122" s="20"/>
      <c r="D122" s="20"/>
      <c r="E122" s="20"/>
      <c r="F122" s="20"/>
      <c r="G122" s="20"/>
      <c r="H122" s="20"/>
      <c r="I122" s="20"/>
      <c r="J122" s="21"/>
      <c r="K122" s="25"/>
      <c r="L122" s="27"/>
    </row>
    <row r="123" spans="1:12" s="17" customFormat="1" ht="23.5" customHeight="1" x14ac:dyDescent="0.55000000000000004">
      <c r="A123" s="18">
        <v>120</v>
      </c>
      <c r="B123" s="20"/>
      <c r="C123" s="20"/>
      <c r="D123" s="20"/>
      <c r="E123" s="20"/>
      <c r="F123" s="20"/>
      <c r="G123" s="20"/>
      <c r="H123" s="20"/>
      <c r="I123" s="20"/>
      <c r="J123" s="21"/>
      <c r="K123" s="25"/>
      <c r="L123" s="27"/>
    </row>
    <row r="124" spans="1:12" s="17" customFormat="1" ht="23.5" customHeight="1" x14ac:dyDescent="0.55000000000000004">
      <c r="A124" s="18">
        <v>121</v>
      </c>
      <c r="B124" s="20"/>
      <c r="C124" s="20"/>
      <c r="D124" s="20"/>
      <c r="E124" s="20"/>
      <c r="F124" s="20"/>
      <c r="G124" s="20"/>
      <c r="H124" s="20"/>
      <c r="I124" s="20"/>
      <c r="J124" s="21"/>
      <c r="K124" s="25"/>
      <c r="L124" s="27"/>
    </row>
    <row r="125" spans="1:12" s="17" customFormat="1" ht="23.5" customHeight="1" x14ac:dyDescent="0.55000000000000004">
      <c r="A125" s="18">
        <v>122</v>
      </c>
      <c r="B125" s="20"/>
      <c r="C125" s="20"/>
      <c r="D125" s="20"/>
      <c r="E125" s="20"/>
      <c r="F125" s="20"/>
      <c r="G125" s="20"/>
      <c r="H125" s="20"/>
      <c r="I125" s="20"/>
      <c r="J125" s="21"/>
      <c r="K125" s="25"/>
      <c r="L125" s="27"/>
    </row>
    <row r="126" spans="1:12" s="17" customFormat="1" ht="23.5" customHeight="1" x14ac:dyDescent="0.55000000000000004">
      <c r="A126" s="18">
        <v>123</v>
      </c>
      <c r="B126" s="20"/>
      <c r="C126" s="20"/>
      <c r="D126" s="20"/>
      <c r="E126" s="20"/>
      <c r="F126" s="20"/>
      <c r="G126" s="20"/>
      <c r="H126" s="20"/>
      <c r="I126" s="20"/>
      <c r="J126" s="21"/>
      <c r="K126" s="25"/>
      <c r="L126" s="27"/>
    </row>
    <row r="127" spans="1:12" s="17" customFormat="1" ht="23.5" customHeight="1" x14ac:dyDescent="0.55000000000000004">
      <c r="A127" s="18">
        <v>124</v>
      </c>
      <c r="B127" s="20"/>
      <c r="C127" s="20"/>
      <c r="D127" s="20"/>
      <c r="E127" s="20"/>
      <c r="F127" s="20"/>
      <c r="G127" s="20"/>
      <c r="H127" s="20"/>
      <c r="I127" s="20"/>
      <c r="J127" s="21"/>
      <c r="K127" s="25"/>
      <c r="L127" s="27"/>
    </row>
    <row r="128" spans="1:12" s="17" customFormat="1" ht="23.5" customHeight="1" x14ac:dyDescent="0.55000000000000004">
      <c r="A128" s="18">
        <v>125</v>
      </c>
      <c r="B128" s="20"/>
      <c r="C128" s="20"/>
      <c r="D128" s="20"/>
      <c r="E128" s="20"/>
      <c r="F128" s="20"/>
      <c r="G128" s="20"/>
      <c r="H128" s="20"/>
      <c r="I128" s="20"/>
      <c r="J128" s="21"/>
      <c r="K128" s="25"/>
      <c r="L128" s="27"/>
    </row>
    <row r="129" spans="1:12" s="17" customFormat="1" ht="23.5" customHeight="1" x14ac:dyDescent="0.55000000000000004">
      <c r="A129" s="18">
        <v>126</v>
      </c>
      <c r="B129" s="20"/>
      <c r="C129" s="20"/>
      <c r="D129" s="20"/>
      <c r="E129" s="20"/>
      <c r="F129" s="20"/>
      <c r="G129" s="20"/>
      <c r="H129" s="20"/>
      <c r="I129" s="20"/>
      <c r="J129" s="21"/>
      <c r="K129" s="25"/>
      <c r="L129" s="27"/>
    </row>
    <row r="130" spans="1:12" s="17" customFormat="1" ht="23.5" customHeight="1" x14ac:dyDescent="0.55000000000000004">
      <c r="A130" s="18">
        <v>127</v>
      </c>
      <c r="B130" s="20"/>
      <c r="C130" s="20"/>
      <c r="D130" s="20"/>
      <c r="E130" s="20"/>
      <c r="F130" s="20"/>
      <c r="G130" s="20"/>
      <c r="H130" s="20"/>
      <c r="I130" s="20"/>
      <c r="J130" s="21"/>
      <c r="K130" s="25"/>
      <c r="L130" s="27"/>
    </row>
    <row r="131" spans="1:12" s="17" customFormat="1" ht="23.5" customHeight="1" x14ac:dyDescent="0.55000000000000004">
      <c r="A131" s="18">
        <v>128</v>
      </c>
      <c r="B131" s="20"/>
      <c r="C131" s="20"/>
      <c r="D131" s="20"/>
      <c r="E131" s="20"/>
      <c r="F131" s="20"/>
      <c r="G131" s="20"/>
      <c r="H131" s="20"/>
      <c r="I131" s="20"/>
      <c r="J131" s="21"/>
      <c r="K131" s="25"/>
      <c r="L131" s="27"/>
    </row>
    <row r="132" spans="1:12" s="17" customFormat="1" ht="23.5" customHeight="1" x14ac:dyDescent="0.55000000000000004">
      <c r="A132" s="18">
        <v>129</v>
      </c>
      <c r="B132" s="20"/>
      <c r="C132" s="20"/>
      <c r="D132" s="20"/>
      <c r="E132" s="20"/>
      <c r="F132" s="20"/>
      <c r="G132" s="20"/>
      <c r="H132" s="20"/>
      <c r="I132" s="20"/>
      <c r="J132" s="21"/>
      <c r="K132" s="25"/>
      <c r="L132" s="27"/>
    </row>
    <row r="133" spans="1:12" s="17" customFormat="1" ht="23.5" customHeight="1" x14ac:dyDescent="0.55000000000000004">
      <c r="A133" s="18">
        <v>130</v>
      </c>
      <c r="B133" s="20"/>
      <c r="C133" s="20"/>
      <c r="D133" s="20"/>
      <c r="E133" s="20"/>
      <c r="F133" s="20"/>
      <c r="G133" s="20"/>
      <c r="H133" s="20"/>
      <c r="I133" s="20"/>
      <c r="J133" s="21"/>
      <c r="K133" s="25"/>
      <c r="L133" s="27"/>
    </row>
    <row r="134" spans="1:12" s="17" customFormat="1" ht="23.5" customHeight="1" x14ac:dyDescent="0.55000000000000004">
      <c r="A134" s="18">
        <v>131</v>
      </c>
      <c r="B134" s="20"/>
      <c r="C134" s="20"/>
      <c r="D134" s="20"/>
      <c r="E134" s="20"/>
      <c r="F134" s="20"/>
      <c r="G134" s="20"/>
      <c r="H134" s="20"/>
      <c r="I134" s="20"/>
      <c r="J134" s="21"/>
      <c r="K134" s="25"/>
      <c r="L134" s="27"/>
    </row>
    <row r="135" spans="1:12" s="17" customFormat="1" ht="23.5" customHeight="1" x14ac:dyDescent="0.55000000000000004">
      <c r="A135" s="18">
        <v>132</v>
      </c>
      <c r="B135" s="20"/>
      <c r="C135" s="20"/>
      <c r="D135" s="20"/>
      <c r="E135" s="20"/>
      <c r="F135" s="20"/>
      <c r="G135" s="20"/>
      <c r="H135" s="20"/>
      <c r="I135" s="20"/>
      <c r="J135" s="21"/>
      <c r="K135" s="25"/>
      <c r="L135" s="27"/>
    </row>
    <row r="136" spans="1:12" s="17" customFormat="1" ht="23.5" customHeight="1" x14ac:dyDescent="0.55000000000000004">
      <c r="A136" s="18">
        <v>133</v>
      </c>
      <c r="B136" s="20"/>
      <c r="C136" s="20"/>
      <c r="D136" s="20"/>
      <c r="E136" s="20"/>
      <c r="F136" s="20"/>
      <c r="G136" s="20"/>
      <c r="H136" s="20"/>
      <c r="I136" s="20"/>
      <c r="J136" s="21"/>
      <c r="K136" s="25"/>
      <c r="L136" s="27"/>
    </row>
    <row r="137" spans="1:12" s="17" customFormat="1" ht="23.5" customHeight="1" x14ac:dyDescent="0.55000000000000004">
      <c r="A137" s="18">
        <v>134</v>
      </c>
      <c r="B137" s="20"/>
      <c r="C137" s="20"/>
      <c r="D137" s="20"/>
      <c r="E137" s="20"/>
      <c r="F137" s="20"/>
      <c r="G137" s="20"/>
      <c r="H137" s="20"/>
      <c r="I137" s="20"/>
      <c r="J137" s="21"/>
      <c r="K137" s="25"/>
      <c r="L137" s="27"/>
    </row>
    <row r="138" spans="1:12" s="17" customFormat="1" ht="23.5" customHeight="1" x14ac:dyDescent="0.55000000000000004">
      <c r="A138" s="18">
        <v>135</v>
      </c>
      <c r="B138" s="20"/>
      <c r="C138" s="20"/>
      <c r="D138" s="20"/>
      <c r="E138" s="20"/>
      <c r="F138" s="20"/>
      <c r="G138" s="20"/>
      <c r="H138" s="20"/>
      <c r="I138" s="20"/>
      <c r="J138" s="21"/>
      <c r="K138" s="25"/>
      <c r="L138" s="27"/>
    </row>
    <row r="139" spans="1:12" s="17" customFormat="1" ht="23.5" customHeight="1" x14ac:dyDescent="0.55000000000000004">
      <c r="A139" s="18">
        <v>136</v>
      </c>
      <c r="B139" s="20"/>
      <c r="C139" s="20"/>
      <c r="D139" s="20"/>
      <c r="E139" s="20"/>
      <c r="F139" s="20"/>
      <c r="G139" s="20"/>
      <c r="H139" s="20"/>
      <c r="I139" s="20"/>
      <c r="J139" s="21"/>
      <c r="K139" s="25"/>
      <c r="L139" s="27"/>
    </row>
    <row r="140" spans="1:12" s="17" customFormat="1" ht="23.5" customHeight="1" x14ac:dyDescent="0.55000000000000004">
      <c r="A140" s="18">
        <v>137</v>
      </c>
      <c r="B140" s="20"/>
      <c r="C140" s="20"/>
      <c r="D140" s="20"/>
      <c r="E140" s="20"/>
      <c r="F140" s="20"/>
      <c r="G140" s="20"/>
      <c r="H140" s="20"/>
      <c r="I140" s="20"/>
      <c r="J140" s="21"/>
      <c r="K140" s="25"/>
      <c r="L140" s="27"/>
    </row>
    <row r="141" spans="1:12" s="17" customFormat="1" ht="23.5" customHeight="1" x14ac:dyDescent="0.55000000000000004">
      <c r="A141" s="18">
        <v>138</v>
      </c>
      <c r="B141" s="20"/>
      <c r="C141" s="20"/>
      <c r="D141" s="20"/>
      <c r="E141" s="20"/>
      <c r="F141" s="20"/>
      <c r="G141" s="20"/>
      <c r="H141" s="20"/>
      <c r="I141" s="20"/>
      <c r="J141" s="21"/>
      <c r="K141" s="25"/>
      <c r="L141" s="27"/>
    </row>
    <row r="142" spans="1:12" s="17" customFormat="1" ht="23.5" customHeight="1" x14ac:dyDescent="0.55000000000000004">
      <c r="A142" s="18">
        <v>139</v>
      </c>
      <c r="B142" s="20"/>
      <c r="C142" s="20"/>
      <c r="D142" s="20"/>
      <c r="E142" s="20"/>
      <c r="F142" s="20"/>
      <c r="G142" s="20"/>
      <c r="H142" s="20"/>
      <c r="I142" s="20"/>
      <c r="J142" s="21"/>
      <c r="K142" s="25"/>
      <c r="L142" s="27"/>
    </row>
    <row r="143" spans="1:12" s="17" customFormat="1" ht="23.5" customHeight="1" x14ac:dyDescent="0.55000000000000004">
      <c r="A143" s="18">
        <v>140</v>
      </c>
      <c r="B143" s="20"/>
      <c r="C143" s="20"/>
      <c r="D143" s="20"/>
      <c r="E143" s="20"/>
      <c r="F143" s="20"/>
      <c r="G143" s="20"/>
      <c r="H143" s="20"/>
      <c r="I143" s="20"/>
      <c r="J143" s="21"/>
      <c r="K143" s="25"/>
      <c r="L143" s="27"/>
    </row>
    <row r="144" spans="1:12" s="17" customFormat="1" ht="23.5" customHeight="1" x14ac:dyDescent="0.55000000000000004">
      <c r="A144" s="18">
        <v>141</v>
      </c>
      <c r="B144" s="20"/>
      <c r="C144" s="20"/>
      <c r="D144" s="20"/>
      <c r="E144" s="20"/>
      <c r="F144" s="20"/>
      <c r="G144" s="20"/>
      <c r="H144" s="20"/>
      <c r="I144" s="20"/>
      <c r="J144" s="21"/>
      <c r="K144" s="25"/>
      <c r="L144" s="27"/>
    </row>
    <row r="145" spans="1:12" s="17" customFormat="1" ht="23.5" customHeight="1" x14ac:dyDescent="0.55000000000000004">
      <c r="A145" s="18">
        <v>142</v>
      </c>
      <c r="B145" s="20"/>
      <c r="C145" s="20"/>
      <c r="D145" s="20"/>
      <c r="E145" s="20"/>
      <c r="F145" s="20"/>
      <c r="G145" s="20"/>
      <c r="H145" s="20"/>
      <c r="I145" s="20"/>
      <c r="J145" s="21"/>
      <c r="K145" s="25"/>
      <c r="L145" s="27"/>
    </row>
    <row r="146" spans="1:12" s="17" customFormat="1" ht="23.5" customHeight="1" x14ac:dyDescent="0.55000000000000004">
      <c r="A146" s="18">
        <v>143</v>
      </c>
      <c r="B146" s="20"/>
      <c r="C146" s="20"/>
      <c r="D146" s="20"/>
      <c r="E146" s="20"/>
      <c r="F146" s="20"/>
      <c r="G146" s="20"/>
      <c r="H146" s="20"/>
      <c r="I146" s="20"/>
      <c r="J146" s="21"/>
      <c r="K146" s="25"/>
      <c r="L146" s="27"/>
    </row>
    <row r="147" spans="1:12" s="17" customFormat="1" ht="23.5" customHeight="1" x14ac:dyDescent="0.55000000000000004">
      <c r="A147" s="18">
        <v>144</v>
      </c>
      <c r="B147" s="20"/>
      <c r="C147" s="20"/>
      <c r="D147" s="20"/>
      <c r="E147" s="20"/>
      <c r="F147" s="20"/>
      <c r="G147" s="20"/>
      <c r="H147" s="20"/>
      <c r="I147" s="20"/>
      <c r="J147" s="21"/>
      <c r="K147" s="25"/>
      <c r="L147" s="27"/>
    </row>
    <row r="148" spans="1:12" s="17" customFormat="1" ht="23.5" customHeight="1" x14ac:dyDescent="0.55000000000000004">
      <c r="A148" s="18">
        <v>145</v>
      </c>
      <c r="B148" s="20"/>
      <c r="C148" s="20"/>
      <c r="D148" s="20"/>
      <c r="E148" s="20"/>
      <c r="F148" s="20"/>
      <c r="G148" s="20"/>
      <c r="H148" s="20"/>
      <c r="I148" s="20"/>
      <c r="J148" s="21"/>
      <c r="K148" s="25"/>
      <c r="L148" s="27"/>
    </row>
    <row r="149" spans="1:12" s="17" customFormat="1" ht="23.5" customHeight="1" x14ac:dyDescent="0.55000000000000004">
      <c r="A149" s="18">
        <v>146</v>
      </c>
      <c r="B149" s="20"/>
      <c r="C149" s="20"/>
      <c r="D149" s="20"/>
      <c r="E149" s="20"/>
      <c r="F149" s="20"/>
      <c r="G149" s="20"/>
      <c r="H149" s="20"/>
      <c r="I149" s="20"/>
      <c r="J149" s="21"/>
      <c r="K149" s="25"/>
      <c r="L149" s="27"/>
    </row>
    <row r="150" spans="1:12" s="17" customFormat="1" ht="23.5" customHeight="1" x14ac:dyDescent="0.55000000000000004">
      <c r="A150" s="18">
        <v>147</v>
      </c>
      <c r="B150" s="20"/>
      <c r="C150" s="20"/>
      <c r="D150" s="20"/>
      <c r="E150" s="20"/>
      <c r="F150" s="20"/>
      <c r="G150" s="20"/>
      <c r="H150" s="20"/>
      <c r="I150" s="20"/>
      <c r="J150" s="21"/>
      <c r="K150" s="25"/>
      <c r="L150" s="27"/>
    </row>
    <row r="151" spans="1:12" s="17" customFormat="1" ht="23.5" customHeight="1" x14ac:dyDescent="0.55000000000000004">
      <c r="A151" s="18">
        <v>148</v>
      </c>
      <c r="B151" s="20"/>
      <c r="C151" s="20"/>
      <c r="D151" s="20"/>
      <c r="E151" s="20"/>
      <c r="F151" s="20"/>
      <c r="G151" s="20"/>
      <c r="H151" s="20"/>
      <c r="I151" s="20"/>
      <c r="J151" s="21"/>
      <c r="K151" s="25"/>
      <c r="L151" s="27"/>
    </row>
    <row r="152" spans="1:12" s="17" customFormat="1" ht="23.5" customHeight="1" x14ac:dyDescent="0.55000000000000004">
      <c r="A152" s="18">
        <v>149</v>
      </c>
      <c r="B152" s="20"/>
      <c r="C152" s="20"/>
      <c r="D152" s="20"/>
      <c r="E152" s="20"/>
      <c r="F152" s="20"/>
      <c r="G152" s="20"/>
      <c r="H152" s="20"/>
      <c r="I152" s="20"/>
      <c r="J152" s="21"/>
      <c r="K152" s="25"/>
      <c r="L152" s="27"/>
    </row>
    <row r="153" spans="1:12" s="17" customFormat="1" ht="23.5" customHeight="1" x14ac:dyDescent="0.55000000000000004">
      <c r="A153" s="18">
        <v>150</v>
      </c>
      <c r="B153" s="20"/>
      <c r="C153" s="20"/>
      <c r="D153" s="20"/>
      <c r="E153" s="20"/>
      <c r="F153" s="20"/>
      <c r="G153" s="20"/>
      <c r="H153" s="20"/>
      <c r="I153" s="20"/>
      <c r="J153" s="21"/>
      <c r="K153" s="25"/>
      <c r="L153" s="27"/>
    </row>
    <row r="154" spans="1:12" s="17" customFormat="1" ht="23.5" customHeight="1" x14ac:dyDescent="0.55000000000000004">
      <c r="A154" s="18">
        <v>151</v>
      </c>
      <c r="B154" s="20"/>
      <c r="C154" s="20"/>
      <c r="D154" s="20"/>
      <c r="E154" s="20"/>
      <c r="F154" s="20"/>
      <c r="G154" s="20"/>
      <c r="H154" s="20"/>
      <c r="I154" s="20"/>
      <c r="J154" s="21"/>
      <c r="K154" s="25"/>
      <c r="L154" s="27"/>
    </row>
    <row r="155" spans="1:12" s="17" customFormat="1" ht="23.5" customHeight="1" x14ac:dyDescent="0.55000000000000004">
      <c r="A155" s="18">
        <v>152</v>
      </c>
      <c r="B155" s="20"/>
      <c r="C155" s="20"/>
      <c r="D155" s="20"/>
      <c r="E155" s="20"/>
      <c r="F155" s="20"/>
      <c r="G155" s="20"/>
      <c r="H155" s="20"/>
      <c r="I155" s="20"/>
      <c r="J155" s="21"/>
      <c r="K155" s="25"/>
      <c r="L155" s="27"/>
    </row>
    <row r="156" spans="1:12" s="17" customFormat="1" ht="23.5" customHeight="1" x14ac:dyDescent="0.55000000000000004">
      <c r="A156" s="18">
        <v>153</v>
      </c>
      <c r="B156" s="20"/>
      <c r="C156" s="20"/>
      <c r="D156" s="20"/>
      <c r="E156" s="20"/>
      <c r="F156" s="20"/>
      <c r="G156" s="20"/>
      <c r="H156" s="20"/>
      <c r="I156" s="20"/>
      <c r="J156" s="21"/>
      <c r="K156" s="25"/>
      <c r="L156" s="27"/>
    </row>
    <row r="157" spans="1:12" s="17" customFormat="1" ht="23.5" customHeight="1" x14ac:dyDescent="0.55000000000000004">
      <c r="A157" s="18">
        <v>154</v>
      </c>
      <c r="B157" s="20"/>
      <c r="C157" s="20"/>
      <c r="D157" s="20"/>
      <c r="E157" s="20"/>
      <c r="F157" s="20"/>
      <c r="G157" s="20"/>
      <c r="H157" s="20"/>
      <c r="I157" s="20"/>
      <c r="J157" s="21"/>
      <c r="K157" s="25"/>
      <c r="L157" s="27"/>
    </row>
    <row r="158" spans="1:12" s="17" customFormat="1" ht="23.5" customHeight="1" x14ac:dyDescent="0.55000000000000004">
      <c r="A158" s="18">
        <v>155</v>
      </c>
      <c r="B158" s="20"/>
      <c r="C158" s="20"/>
      <c r="D158" s="20"/>
      <c r="E158" s="20"/>
      <c r="F158" s="20"/>
      <c r="G158" s="20"/>
      <c r="H158" s="20"/>
      <c r="I158" s="20"/>
      <c r="J158" s="21"/>
      <c r="K158" s="25"/>
      <c r="L158" s="27"/>
    </row>
    <row r="159" spans="1:12" s="17" customFormat="1" ht="23.5" customHeight="1" x14ac:dyDescent="0.55000000000000004">
      <c r="A159" s="18">
        <v>156</v>
      </c>
      <c r="B159" s="20"/>
      <c r="C159" s="20"/>
      <c r="D159" s="20"/>
      <c r="E159" s="20"/>
      <c r="F159" s="20"/>
      <c r="G159" s="20"/>
      <c r="H159" s="20"/>
      <c r="I159" s="20"/>
      <c r="J159" s="21"/>
      <c r="K159" s="25"/>
      <c r="L159" s="27"/>
    </row>
    <row r="160" spans="1:12" s="17" customFormat="1" ht="23.5" customHeight="1" x14ac:dyDescent="0.55000000000000004">
      <c r="A160" s="18">
        <v>157</v>
      </c>
      <c r="B160" s="20"/>
      <c r="C160" s="20"/>
      <c r="D160" s="20"/>
      <c r="E160" s="20"/>
      <c r="F160" s="20"/>
      <c r="G160" s="20"/>
      <c r="H160" s="20"/>
      <c r="I160" s="20"/>
      <c r="J160" s="21"/>
      <c r="K160" s="25"/>
      <c r="L160" s="27"/>
    </row>
    <row r="161" spans="1:12" s="17" customFormat="1" ht="23.5" customHeight="1" x14ac:dyDescent="0.55000000000000004">
      <c r="A161" s="18">
        <v>158</v>
      </c>
      <c r="B161" s="20"/>
      <c r="C161" s="20"/>
      <c r="D161" s="20"/>
      <c r="E161" s="20"/>
      <c r="F161" s="20"/>
      <c r="G161" s="20"/>
      <c r="H161" s="20"/>
      <c r="I161" s="20"/>
      <c r="J161" s="21"/>
      <c r="K161" s="25"/>
      <c r="L161" s="27"/>
    </row>
    <row r="162" spans="1:12" s="17" customFormat="1" ht="23.5" customHeight="1" x14ac:dyDescent="0.55000000000000004">
      <c r="A162" s="18">
        <v>159</v>
      </c>
      <c r="B162" s="20"/>
      <c r="C162" s="20"/>
      <c r="D162" s="20"/>
      <c r="E162" s="20"/>
      <c r="F162" s="20"/>
      <c r="G162" s="20"/>
      <c r="H162" s="20"/>
      <c r="I162" s="20"/>
      <c r="J162" s="21"/>
      <c r="K162" s="25"/>
      <c r="L162" s="27"/>
    </row>
    <row r="163" spans="1:12" s="17" customFormat="1" ht="23.5" customHeight="1" x14ac:dyDescent="0.55000000000000004">
      <c r="A163" s="18">
        <v>160</v>
      </c>
      <c r="B163" s="20"/>
      <c r="C163" s="20"/>
      <c r="D163" s="20"/>
      <c r="E163" s="20"/>
      <c r="F163" s="20"/>
      <c r="G163" s="20"/>
      <c r="H163" s="20"/>
      <c r="I163" s="20"/>
      <c r="J163" s="21"/>
      <c r="K163" s="25"/>
      <c r="L163" s="27"/>
    </row>
    <row r="164" spans="1:12" s="17" customFormat="1" ht="23.5" customHeight="1" x14ac:dyDescent="0.55000000000000004">
      <c r="A164" s="18">
        <v>161</v>
      </c>
      <c r="B164" s="20"/>
      <c r="C164" s="20"/>
      <c r="D164" s="20"/>
      <c r="E164" s="20"/>
      <c r="F164" s="20"/>
      <c r="G164" s="20"/>
      <c r="H164" s="20"/>
      <c r="I164" s="20"/>
      <c r="J164" s="21"/>
      <c r="K164" s="25"/>
      <c r="L164" s="27"/>
    </row>
    <row r="165" spans="1:12" s="17" customFormat="1" ht="23.5" customHeight="1" x14ac:dyDescent="0.55000000000000004">
      <c r="A165" s="18">
        <v>162</v>
      </c>
      <c r="B165" s="20"/>
      <c r="C165" s="20"/>
      <c r="D165" s="20"/>
      <c r="E165" s="20"/>
      <c r="F165" s="20"/>
      <c r="G165" s="20"/>
      <c r="H165" s="20"/>
      <c r="I165" s="20"/>
      <c r="J165" s="21"/>
      <c r="K165" s="25"/>
      <c r="L165" s="27"/>
    </row>
    <row r="166" spans="1:12" s="17" customFormat="1" ht="23.5" customHeight="1" x14ac:dyDescent="0.55000000000000004">
      <c r="A166" s="18">
        <v>163</v>
      </c>
      <c r="B166" s="20"/>
      <c r="C166" s="20"/>
      <c r="D166" s="20"/>
      <c r="E166" s="20"/>
      <c r="F166" s="20"/>
      <c r="G166" s="20"/>
      <c r="H166" s="20"/>
      <c r="I166" s="20"/>
      <c r="J166" s="21"/>
      <c r="K166" s="25"/>
      <c r="L166" s="27"/>
    </row>
    <row r="167" spans="1:12" s="17" customFormat="1" ht="23.5" customHeight="1" x14ac:dyDescent="0.55000000000000004">
      <c r="A167" s="18">
        <v>164</v>
      </c>
      <c r="B167" s="20"/>
      <c r="C167" s="20"/>
      <c r="D167" s="20"/>
      <c r="E167" s="20"/>
      <c r="F167" s="20"/>
      <c r="G167" s="20"/>
      <c r="H167" s="20"/>
      <c r="I167" s="20"/>
      <c r="J167" s="21"/>
      <c r="K167" s="25"/>
      <c r="L167" s="27"/>
    </row>
    <row r="168" spans="1:12" s="17" customFormat="1" ht="23.5" customHeight="1" x14ac:dyDescent="0.55000000000000004">
      <c r="A168" s="18">
        <v>165</v>
      </c>
      <c r="B168" s="20"/>
      <c r="C168" s="20"/>
      <c r="D168" s="20"/>
      <c r="E168" s="20"/>
      <c r="F168" s="20"/>
      <c r="G168" s="20"/>
      <c r="H168" s="20"/>
      <c r="I168" s="20"/>
      <c r="J168" s="21"/>
      <c r="K168" s="25"/>
      <c r="L168" s="27"/>
    </row>
    <row r="169" spans="1:12" s="17" customFormat="1" ht="23.5" customHeight="1" x14ac:dyDescent="0.55000000000000004">
      <c r="A169" s="18">
        <v>166</v>
      </c>
      <c r="B169" s="20"/>
      <c r="C169" s="20"/>
      <c r="D169" s="20"/>
      <c r="E169" s="20"/>
      <c r="F169" s="20"/>
      <c r="G169" s="20"/>
      <c r="H169" s="20"/>
      <c r="I169" s="20"/>
      <c r="J169" s="21"/>
      <c r="K169" s="25"/>
      <c r="L169" s="27"/>
    </row>
    <row r="170" spans="1:12" s="17" customFormat="1" ht="23.5" customHeight="1" x14ac:dyDescent="0.55000000000000004">
      <c r="A170" s="18">
        <v>167</v>
      </c>
      <c r="B170" s="20"/>
      <c r="C170" s="20"/>
      <c r="D170" s="20"/>
      <c r="E170" s="20"/>
      <c r="F170" s="20"/>
      <c r="G170" s="20"/>
      <c r="H170" s="20"/>
      <c r="I170" s="20"/>
      <c r="J170" s="21"/>
      <c r="K170" s="25"/>
      <c r="L170" s="27"/>
    </row>
    <row r="171" spans="1:12" s="17" customFormat="1" ht="23.5" customHeight="1" x14ac:dyDescent="0.55000000000000004">
      <c r="A171" s="18">
        <v>168</v>
      </c>
      <c r="B171" s="20"/>
      <c r="C171" s="20"/>
      <c r="D171" s="20"/>
      <c r="E171" s="20"/>
      <c r="F171" s="20"/>
      <c r="G171" s="20"/>
      <c r="H171" s="20"/>
      <c r="I171" s="20"/>
      <c r="J171" s="21"/>
      <c r="K171" s="25"/>
      <c r="L171" s="27"/>
    </row>
    <row r="172" spans="1:12" s="17" customFormat="1" ht="23.5" customHeight="1" x14ac:dyDescent="0.55000000000000004">
      <c r="A172" s="18">
        <v>169</v>
      </c>
      <c r="B172" s="20"/>
      <c r="C172" s="20"/>
      <c r="D172" s="20"/>
      <c r="E172" s="20"/>
      <c r="F172" s="20"/>
      <c r="G172" s="20"/>
      <c r="H172" s="20"/>
      <c r="I172" s="20"/>
      <c r="J172" s="21"/>
      <c r="K172" s="25"/>
      <c r="L172" s="27"/>
    </row>
    <row r="173" spans="1:12" s="17" customFormat="1" ht="23.5" customHeight="1" x14ac:dyDescent="0.55000000000000004">
      <c r="A173" s="18">
        <v>170</v>
      </c>
      <c r="B173" s="20"/>
      <c r="C173" s="20"/>
      <c r="D173" s="20"/>
      <c r="E173" s="20"/>
      <c r="F173" s="20"/>
      <c r="G173" s="20"/>
      <c r="H173" s="20"/>
      <c r="I173" s="20"/>
      <c r="J173" s="21"/>
      <c r="K173" s="25"/>
      <c r="L173" s="27"/>
    </row>
    <row r="174" spans="1:12" s="17" customFormat="1" ht="23.5" customHeight="1" x14ac:dyDescent="0.55000000000000004">
      <c r="A174" s="18">
        <v>171</v>
      </c>
      <c r="B174" s="20"/>
      <c r="C174" s="20"/>
      <c r="D174" s="20"/>
      <c r="E174" s="20"/>
      <c r="F174" s="20"/>
      <c r="G174" s="20"/>
      <c r="H174" s="20"/>
      <c r="I174" s="20"/>
      <c r="J174" s="21"/>
      <c r="K174" s="25"/>
      <c r="L174" s="27"/>
    </row>
    <row r="175" spans="1:12" s="17" customFormat="1" ht="23.5" customHeight="1" x14ac:dyDescent="0.55000000000000004">
      <c r="A175" s="18">
        <v>172</v>
      </c>
      <c r="B175" s="20"/>
      <c r="C175" s="20"/>
      <c r="D175" s="20"/>
      <c r="E175" s="20"/>
      <c r="F175" s="20"/>
      <c r="G175" s="20"/>
      <c r="H175" s="20"/>
      <c r="I175" s="20"/>
      <c r="J175" s="21"/>
      <c r="K175" s="25"/>
      <c r="L175" s="27"/>
    </row>
    <row r="176" spans="1:12" s="17" customFormat="1" ht="23.5" customHeight="1" x14ac:dyDescent="0.55000000000000004">
      <c r="A176" s="18">
        <v>173</v>
      </c>
      <c r="B176" s="20"/>
      <c r="C176" s="20"/>
      <c r="D176" s="20"/>
      <c r="E176" s="20"/>
      <c r="F176" s="20"/>
      <c r="G176" s="20"/>
      <c r="H176" s="20"/>
      <c r="I176" s="20"/>
      <c r="J176" s="21"/>
      <c r="K176" s="25"/>
      <c r="L176" s="27"/>
    </row>
    <row r="177" spans="1:12" s="17" customFormat="1" ht="23.5" customHeight="1" x14ac:dyDescent="0.55000000000000004">
      <c r="A177" s="18">
        <v>174</v>
      </c>
      <c r="B177" s="20"/>
      <c r="C177" s="20"/>
      <c r="D177" s="20"/>
      <c r="E177" s="20"/>
      <c r="F177" s="20"/>
      <c r="G177" s="20"/>
      <c r="H177" s="20"/>
      <c r="I177" s="20"/>
      <c r="J177" s="21"/>
      <c r="K177" s="25"/>
      <c r="L177" s="27"/>
    </row>
    <row r="178" spans="1:12" s="17" customFormat="1" ht="23.5" customHeight="1" x14ac:dyDescent="0.55000000000000004">
      <c r="A178" s="18">
        <v>175</v>
      </c>
      <c r="B178" s="20"/>
      <c r="C178" s="20"/>
      <c r="D178" s="20"/>
      <c r="E178" s="20"/>
      <c r="F178" s="20"/>
      <c r="G178" s="20"/>
      <c r="H178" s="20"/>
      <c r="I178" s="20"/>
      <c r="J178" s="21"/>
      <c r="K178" s="25"/>
      <c r="L178" s="27"/>
    </row>
    <row r="179" spans="1:12" s="17" customFormat="1" ht="23.5" customHeight="1" x14ac:dyDescent="0.55000000000000004">
      <c r="A179" s="18">
        <v>176</v>
      </c>
      <c r="B179" s="20"/>
      <c r="C179" s="20"/>
      <c r="D179" s="20"/>
      <c r="E179" s="20"/>
      <c r="F179" s="20"/>
      <c r="G179" s="20"/>
      <c r="H179" s="20"/>
      <c r="I179" s="20"/>
      <c r="J179" s="21"/>
      <c r="K179" s="25"/>
      <c r="L179" s="27"/>
    </row>
    <row r="180" spans="1:12" s="17" customFormat="1" ht="23.5" customHeight="1" x14ac:dyDescent="0.55000000000000004">
      <c r="A180" s="18">
        <v>177</v>
      </c>
      <c r="B180" s="20"/>
      <c r="C180" s="20"/>
      <c r="D180" s="20"/>
      <c r="E180" s="20"/>
      <c r="F180" s="20"/>
      <c r="G180" s="20"/>
      <c r="H180" s="20"/>
      <c r="I180" s="20"/>
      <c r="J180" s="21"/>
      <c r="K180" s="25"/>
      <c r="L180" s="27"/>
    </row>
    <row r="181" spans="1:12" s="17" customFormat="1" ht="23.5" customHeight="1" x14ac:dyDescent="0.55000000000000004">
      <c r="A181" s="18">
        <v>178</v>
      </c>
      <c r="B181" s="20"/>
      <c r="C181" s="20"/>
      <c r="D181" s="20"/>
      <c r="E181" s="20"/>
      <c r="F181" s="20"/>
      <c r="G181" s="20"/>
      <c r="H181" s="20"/>
      <c r="I181" s="20"/>
      <c r="J181" s="21"/>
      <c r="K181" s="25"/>
      <c r="L181" s="27"/>
    </row>
    <row r="182" spans="1:12" s="17" customFormat="1" ht="23.5" customHeight="1" x14ac:dyDescent="0.55000000000000004">
      <c r="A182" s="18">
        <v>179</v>
      </c>
      <c r="B182" s="20"/>
      <c r="C182" s="20"/>
      <c r="D182" s="20"/>
      <c r="E182" s="20"/>
      <c r="F182" s="20"/>
      <c r="G182" s="20"/>
      <c r="H182" s="20"/>
      <c r="I182" s="20"/>
      <c r="J182" s="21"/>
      <c r="K182" s="25"/>
      <c r="L182" s="27"/>
    </row>
    <row r="183" spans="1:12" s="17" customFormat="1" ht="23.5" customHeight="1" x14ac:dyDescent="0.55000000000000004">
      <c r="A183" s="18">
        <v>180</v>
      </c>
      <c r="B183" s="20"/>
      <c r="C183" s="20"/>
      <c r="D183" s="20"/>
      <c r="E183" s="20"/>
      <c r="F183" s="20"/>
      <c r="G183" s="20"/>
      <c r="H183" s="20"/>
      <c r="I183" s="20"/>
      <c r="J183" s="21"/>
      <c r="K183" s="25"/>
      <c r="L183" s="27"/>
    </row>
    <row r="184" spans="1:12" s="17" customFormat="1" ht="23.5" customHeight="1" x14ac:dyDescent="0.55000000000000004">
      <c r="A184" s="18">
        <v>181</v>
      </c>
      <c r="B184" s="20"/>
      <c r="C184" s="20"/>
      <c r="D184" s="20"/>
      <c r="E184" s="20"/>
      <c r="F184" s="20"/>
      <c r="G184" s="20"/>
      <c r="H184" s="20"/>
      <c r="I184" s="20"/>
      <c r="J184" s="21"/>
      <c r="K184" s="25"/>
      <c r="L184" s="27"/>
    </row>
    <row r="185" spans="1:12" s="17" customFormat="1" ht="23.5" customHeight="1" x14ac:dyDescent="0.55000000000000004">
      <c r="A185" s="18">
        <v>182</v>
      </c>
      <c r="B185" s="20"/>
      <c r="C185" s="20"/>
      <c r="D185" s="20"/>
      <c r="E185" s="20"/>
      <c r="F185" s="20"/>
      <c r="G185" s="20"/>
      <c r="H185" s="20"/>
      <c r="I185" s="20"/>
      <c r="J185" s="21"/>
      <c r="K185" s="25"/>
      <c r="L185" s="27"/>
    </row>
    <row r="186" spans="1:12" s="17" customFormat="1" ht="23.5" customHeight="1" x14ac:dyDescent="0.55000000000000004">
      <c r="A186" s="18">
        <v>183</v>
      </c>
      <c r="B186" s="20"/>
      <c r="C186" s="20"/>
      <c r="D186" s="20"/>
      <c r="E186" s="20"/>
      <c r="F186" s="20"/>
      <c r="G186" s="20"/>
      <c r="H186" s="20"/>
      <c r="I186" s="20"/>
      <c r="J186" s="21"/>
      <c r="K186" s="25"/>
      <c r="L186" s="27"/>
    </row>
    <row r="187" spans="1:12" s="17" customFormat="1" ht="23.5" customHeight="1" x14ac:dyDescent="0.55000000000000004">
      <c r="A187" s="18">
        <v>184</v>
      </c>
      <c r="B187" s="20"/>
      <c r="C187" s="20"/>
      <c r="D187" s="20"/>
      <c r="E187" s="20"/>
      <c r="F187" s="20"/>
      <c r="G187" s="20"/>
      <c r="H187" s="20"/>
      <c r="I187" s="20"/>
      <c r="J187" s="21"/>
      <c r="K187" s="25"/>
      <c r="L187" s="27"/>
    </row>
    <row r="188" spans="1:12" s="17" customFormat="1" ht="23.5" customHeight="1" x14ac:dyDescent="0.55000000000000004">
      <c r="A188" s="18">
        <v>185</v>
      </c>
      <c r="B188" s="20"/>
      <c r="C188" s="20"/>
      <c r="D188" s="20"/>
      <c r="E188" s="20"/>
      <c r="F188" s="20"/>
      <c r="G188" s="20"/>
      <c r="H188" s="20"/>
      <c r="I188" s="20"/>
      <c r="J188" s="21"/>
      <c r="K188" s="25"/>
      <c r="L188" s="27"/>
    </row>
    <row r="189" spans="1:12" s="17" customFormat="1" ht="23.5" customHeight="1" x14ac:dyDescent="0.55000000000000004">
      <c r="A189" s="18">
        <v>186</v>
      </c>
      <c r="B189" s="20"/>
      <c r="C189" s="20"/>
      <c r="D189" s="20"/>
      <c r="E189" s="20"/>
      <c r="F189" s="20"/>
      <c r="G189" s="20"/>
      <c r="H189" s="20"/>
      <c r="I189" s="20"/>
      <c r="J189" s="21"/>
      <c r="K189" s="25"/>
      <c r="L189" s="27"/>
    </row>
    <row r="190" spans="1:12" s="17" customFormat="1" ht="23.5" customHeight="1" x14ac:dyDescent="0.55000000000000004">
      <c r="A190" s="18">
        <v>187</v>
      </c>
      <c r="B190" s="20"/>
      <c r="C190" s="20"/>
      <c r="D190" s="20"/>
      <c r="E190" s="20"/>
      <c r="F190" s="20"/>
      <c r="G190" s="20"/>
      <c r="H190" s="20"/>
      <c r="I190" s="20"/>
      <c r="J190" s="21"/>
      <c r="K190" s="25"/>
      <c r="L190" s="27"/>
    </row>
    <row r="191" spans="1:12" s="17" customFormat="1" ht="23.5" customHeight="1" x14ac:dyDescent="0.55000000000000004">
      <c r="A191" s="18">
        <v>188</v>
      </c>
      <c r="B191" s="20"/>
      <c r="C191" s="20"/>
      <c r="D191" s="20"/>
      <c r="E191" s="20"/>
      <c r="F191" s="20"/>
      <c r="G191" s="20"/>
      <c r="H191" s="20"/>
      <c r="I191" s="20"/>
      <c r="J191" s="21"/>
      <c r="K191" s="25"/>
      <c r="L191" s="27"/>
    </row>
    <row r="192" spans="1:12" s="17" customFormat="1" ht="23.5" customHeight="1" x14ac:dyDescent="0.55000000000000004">
      <c r="A192" s="18">
        <v>189</v>
      </c>
      <c r="B192" s="20"/>
      <c r="C192" s="20"/>
      <c r="D192" s="20"/>
      <c r="E192" s="20"/>
      <c r="F192" s="20"/>
      <c r="G192" s="20"/>
      <c r="H192" s="20"/>
      <c r="I192" s="20"/>
      <c r="J192" s="21"/>
      <c r="K192" s="25"/>
      <c r="L192" s="27"/>
    </row>
    <row r="193" spans="1:12" s="17" customFormat="1" ht="23.5" customHeight="1" x14ac:dyDescent="0.55000000000000004">
      <c r="A193" s="18">
        <v>190</v>
      </c>
      <c r="B193" s="20"/>
      <c r="C193" s="20"/>
      <c r="D193" s="20"/>
      <c r="E193" s="20"/>
      <c r="F193" s="20"/>
      <c r="G193" s="20"/>
      <c r="H193" s="20"/>
      <c r="I193" s="20"/>
      <c r="J193" s="21"/>
      <c r="K193" s="25"/>
      <c r="L193" s="27"/>
    </row>
    <row r="194" spans="1:12" s="17" customFormat="1" ht="23.5" customHeight="1" x14ac:dyDescent="0.55000000000000004">
      <c r="A194" s="18">
        <v>191</v>
      </c>
      <c r="B194" s="20"/>
      <c r="C194" s="20"/>
      <c r="D194" s="20"/>
      <c r="E194" s="20"/>
      <c r="F194" s="20"/>
      <c r="G194" s="20"/>
      <c r="H194" s="20"/>
      <c r="I194" s="20"/>
      <c r="J194" s="21"/>
      <c r="K194" s="25"/>
      <c r="L194" s="27"/>
    </row>
    <row r="195" spans="1:12" s="17" customFormat="1" ht="23.5" customHeight="1" x14ac:dyDescent="0.55000000000000004">
      <c r="A195" s="18">
        <v>192</v>
      </c>
      <c r="B195" s="20"/>
      <c r="C195" s="20"/>
      <c r="D195" s="20"/>
      <c r="E195" s="20"/>
      <c r="F195" s="20"/>
      <c r="G195" s="20"/>
      <c r="H195" s="20"/>
      <c r="I195" s="20"/>
      <c r="J195" s="21"/>
      <c r="K195" s="25"/>
      <c r="L195" s="27"/>
    </row>
    <row r="196" spans="1:12" s="17" customFormat="1" ht="23.5" customHeight="1" x14ac:dyDescent="0.55000000000000004">
      <c r="A196" s="18">
        <v>193</v>
      </c>
      <c r="B196" s="20"/>
      <c r="C196" s="20"/>
      <c r="D196" s="20"/>
      <c r="E196" s="20"/>
      <c r="F196" s="20"/>
      <c r="G196" s="20"/>
      <c r="H196" s="20"/>
      <c r="I196" s="20"/>
      <c r="J196" s="21"/>
      <c r="K196" s="25"/>
      <c r="L196" s="27"/>
    </row>
    <row r="197" spans="1:12" s="17" customFormat="1" ht="23.5" customHeight="1" x14ac:dyDescent="0.55000000000000004">
      <c r="A197" s="18">
        <v>194</v>
      </c>
      <c r="B197" s="20"/>
      <c r="C197" s="20"/>
      <c r="D197" s="20"/>
      <c r="E197" s="20"/>
      <c r="F197" s="20"/>
      <c r="G197" s="20"/>
      <c r="H197" s="20"/>
      <c r="I197" s="20"/>
      <c r="J197" s="21"/>
      <c r="K197" s="25"/>
      <c r="L197" s="27"/>
    </row>
    <row r="198" spans="1:12" s="17" customFormat="1" ht="23.5" customHeight="1" x14ac:dyDescent="0.55000000000000004">
      <c r="A198" s="18">
        <v>195</v>
      </c>
      <c r="B198" s="20"/>
      <c r="C198" s="20"/>
      <c r="D198" s="20"/>
      <c r="E198" s="20"/>
      <c r="F198" s="20"/>
      <c r="G198" s="20"/>
      <c r="H198" s="20"/>
      <c r="I198" s="20"/>
      <c r="J198" s="21"/>
      <c r="K198" s="25"/>
      <c r="L198" s="27"/>
    </row>
    <row r="199" spans="1:12" s="17" customFormat="1" ht="23.5" customHeight="1" x14ac:dyDescent="0.55000000000000004">
      <c r="A199" s="18">
        <v>196</v>
      </c>
      <c r="B199" s="20"/>
      <c r="C199" s="20"/>
      <c r="D199" s="20"/>
      <c r="E199" s="20"/>
      <c r="F199" s="20"/>
      <c r="G199" s="20"/>
      <c r="H199" s="20"/>
      <c r="I199" s="20"/>
      <c r="J199" s="21"/>
      <c r="K199" s="25"/>
      <c r="L199" s="27"/>
    </row>
    <row r="200" spans="1:12" s="17" customFormat="1" ht="23.5" customHeight="1" x14ac:dyDescent="0.55000000000000004">
      <c r="A200" s="18">
        <v>197</v>
      </c>
      <c r="B200" s="20"/>
      <c r="C200" s="20"/>
      <c r="D200" s="20"/>
      <c r="E200" s="20"/>
      <c r="F200" s="20"/>
      <c r="G200" s="20"/>
      <c r="H200" s="20"/>
      <c r="I200" s="20"/>
      <c r="J200" s="21"/>
      <c r="K200" s="25"/>
      <c r="L200" s="27"/>
    </row>
    <row r="201" spans="1:12" s="17" customFormat="1" ht="23.5" customHeight="1" x14ac:dyDescent="0.55000000000000004">
      <c r="A201" s="18">
        <v>198</v>
      </c>
      <c r="B201" s="20"/>
      <c r="C201" s="20"/>
      <c r="D201" s="20"/>
      <c r="E201" s="20"/>
      <c r="F201" s="20"/>
      <c r="G201" s="20"/>
      <c r="H201" s="20"/>
      <c r="I201" s="20"/>
      <c r="J201" s="21"/>
      <c r="K201" s="25"/>
      <c r="L201" s="27"/>
    </row>
    <row r="202" spans="1:12" s="17" customFormat="1" ht="23.5" customHeight="1" x14ac:dyDescent="0.55000000000000004">
      <c r="A202" s="18">
        <v>199</v>
      </c>
      <c r="B202" s="20"/>
      <c r="C202" s="20"/>
      <c r="D202" s="20"/>
      <c r="E202" s="20"/>
      <c r="F202" s="20"/>
      <c r="G202" s="20"/>
      <c r="H202" s="20"/>
      <c r="I202" s="20"/>
      <c r="J202" s="21"/>
      <c r="K202" s="25"/>
      <c r="L202" s="27"/>
    </row>
    <row r="203" spans="1:12" s="17" customFormat="1" ht="23.5" customHeight="1" x14ac:dyDescent="0.55000000000000004">
      <c r="A203" s="19">
        <v>200</v>
      </c>
      <c r="B203" s="22"/>
      <c r="C203" s="22"/>
      <c r="D203" s="22"/>
      <c r="E203" s="22"/>
      <c r="F203" s="22"/>
      <c r="G203" s="22"/>
      <c r="H203" s="22"/>
      <c r="I203" s="23"/>
      <c r="J203" s="24"/>
      <c r="K203" s="26"/>
      <c r="L203" s="28"/>
    </row>
  </sheetData>
  <sheetProtection algorithmName="SHA-512" hashValue="7g02PatmPv+pkQ+IYKzM3+diKOKyVW88AfujBkjzeqHaQuy2fFMjV5G/QJkBoCAvv+OgRLCsRM3JdbRLHofwxQ==" saltValue="+4L475eIwXY/VEjZZflv4A==" spinCount="100000" sheet="1" objects="1" scenarios="1"/>
  <phoneticPr fontId="2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列挙値!$A$2:$A$219</xm:f>
          </x14:formula1>
          <xm:sqref>J3:J203</xm:sqref>
        </x14:dataValidation>
        <x14:dataValidation type="list" allowBlank="1" showInputMessage="1" showErrorMessage="1" xr:uid="{00000000-0002-0000-0100-000001000000}">
          <x14:formula1>
            <xm:f>列挙値!$E$2:$E$43</xm:f>
          </x14:formula1>
          <xm:sqref>K3:K203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G216"/>
  <sheetViews>
    <sheetView topLeftCell="A4" workbookViewId="0">
      <selection sqref="A1:XFD21"/>
    </sheetView>
  </sheetViews>
  <sheetFormatPr defaultColWidth="8.6640625" defaultRowHeight="18" x14ac:dyDescent="0.55000000000000004"/>
  <cols>
    <col min="1" max="1" width="13.1640625" style="1" customWidth="1"/>
    <col min="2" max="2" width="13.5" style="1" customWidth="1"/>
    <col min="3" max="3" width="10" style="1" bestFit="1" customWidth="1"/>
    <col min="4" max="4" width="17.5" style="1" customWidth="1"/>
    <col min="5" max="5" width="19.25" style="1" customWidth="1"/>
    <col min="6" max="6" width="7.6640625" style="1" bestFit="1" customWidth="1"/>
    <col min="7" max="8" width="17.08203125" style="1" customWidth="1"/>
    <col min="9" max="11" width="8.6640625" style="1"/>
    <col min="12" max="12" width="10.1640625" style="1" bestFit="1" customWidth="1"/>
    <col min="13" max="13" width="10.9140625" style="1" bestFit="1" customWidth="1"/>
    <col min="14" max="14" width="8.6640625" style="1" bestFit="1" customWidth="1"/>
    <col min="15" max="15" width="4.5" style="1" bestFit="1" customWidth="1"/>
    <col min="16" max="17" width="9.1640625" style="1" bestFit="1" customWidth="1"/>
    <col min="18" max="18" width="12.4140625" style="1" bestFit="1" customWidth="1"/>
    <col min="19" max="19" width="8.6640625" style="1"/>
    <col min="20" max="21" width="12.6640625" style="1" bestFit="1" customWidth="1"/>
    <col min="22" max="22" width="25.5" style="1" bestFit="1" customWidth="1"/>
    <col min="23" max="23" width="9.1640625" style="1" bestFit="1" customWidth="1"/>
    <col min="24" max="24" width="14.5" style="1" bestFit="1" customWidth="1"/>
    <col min="25" max="25" width="11.6640625" style="1" bestFit="1" customWidth="1"/>
    <col min="26" max="26" width="14.5" style="1" bestFit="1" customWidth="1"/>
    <col min="27" max="27" width="13.58203125" style="1" bestFit="1" customWidth="1"/>
    <col min="28" max="28" width="12.4140625" style="1" bestFit="1" customWidth="1"/>
    <col min="29" max="30" width="4.5" style="1" bestFit="1" customWidth="1"/>
    <col min="31" max="31" width="8.6640625" style="1"/>
    <col min="32" max="32" width="11.08203125" style="1" bestFit="1" customWidth="1"/>
    <col min="33" max="33" width="6.08203125" style="1" bestFit="1" customWidth="1"/>
    <col min="34" max="16384" width="8.6640625" style="1"/>
  </cols>
  <sheetData>
    <row r="1" spans="1:33" customFormat="1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14</v>
      </c>
      <c r="AE1" t="s">
        <v>29</v>
      </c>
      <c r="AF1" t="s">
        <v>30</v>
      </c>
      <c r="AG1" t="s">
        <v>31</v>
      </c>
    </row>
    <row r="2" spans="1:33" x14ac:dyDescent="0.55000000000000004">
      <c r="A2" t="str">
        <f>IF(入力シート!B4="","",入力シート!B4)</f>
        <v/>
      </c>
      <c r="B2" t="str">
        <f>IF(入力シート!C4="","",入力シート!C4)</f>
        <v/>
      </c>
      <c r="C2" t="str">
        <f>IF(入力シート!D4="","",DBCS(入力シート!D4))</f>
        <v/>
      </c>
      <c r="D2" t="str">
        <f>IF(入力シート!E4="","",DBCS(入力シート!E4))</f>
        <v/>
      </c>
      <c r="E2" t="str">
        <f>ASC(IF(入力シート!F4="","",UPPER(入力シート!F4)))</f>
        <v/>
      </c>
      <c r="F2" t="str">
        <f>IF(入力シート!G4="","",PROPER(入力シート!G4))</f>
        <v/>
      </c>
      <c r="G2" t="str">
        <f>IF(入力シート!H4="","",IF(入力シート!H4="男","MALE","FEMALE"))</f>
        <v/>
      </c>
      <c r="H2" t="str">
        <f>IF(入力シート!I4="","",TEXT(入力シート!I4,"yyyy/mm/dd"))</f>
        <v/>
      </c>
      <c r="I2"/>
      <c r="J2"/>
      <c r="K2"/>
      <c r="L2"/>
      <c r="M2"/>
      <c r="N2" t="str">
        <f>IF(入力シート!J4="","",VLOOKUP(入力シート!J4,列挙値!A:B,2,FALSE))</f>
        <v/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 t="str">
        <f>IF(入力シート!H4="","","PLAYER")</f>
        <v/>
      </c>
      <c r="AD2" t="str">
        <f>IF(入力シート!K4="","",VLOOKUP(入力シート!K4,列挙値!E:F,2,FALSE))</f>
        <v/>
      </c>
      <c r="AE2" t="str">
        <f>IF(入力シート!L4="","",TEXT(入力シート!L4,"@"))</f>
        <v/>
      </c>
    </row>
    <row r="3" spans="1:33" x14ac:dyDescent="0.55000000000000004">
      <c r="A3" t="str">
        <f>IF(入力シート!B5="","",入力シート!B5)</f>
        <v/>
      </c>
      <c r="B3" t="str">
        <f>IF(入力シート!C5="","",入力シート!C5)</f>
        <v/>
      </c>
      <c r="C3" t="str">
        <f>IF(入力シート!D5="","",DBCS(入力シート!D5))</f>
        <v/>
      </c>
      <c r="D3" t="str">
        <f>IF(入力シート!E5="","",DBCS(入力シート!E5))</f>
        <v/>
      </c>
      <c r="E3" t="str">
        <f>ASC(IF(入力シート!F5="","",UPPER(入力シート!F5)))</f>
        <v/>
      </c>
      <c r="F3" t="str">
        <f>IF(入力シート!G5="","",PROPER(入力シート!G5))</f>
        <v/>
      </c>
      <c r="G3" t="str">
        <f>IF(入力シート!H5="","",IF(入力シート!H5="男","MALE","FEMALE"))</f>
        <v/>
      </c>
      <c r="H3" t="str">
        <f>IF(入力シート!I5="","",TEXT(入力シート!I5,"yyyy/mm/dd"))</f>
        <v/>
      </c>
      <c r="I3"/>
      <c r="J3"/>
      <c r="K3"/>
      <c r="L3"/>
      <c r="M3"/>
      <c r="N3" t="str">
        <f>IF(入力シート!J5="","",VLOOKUP(入力シート!J5,列挙値!A:B,2,FALSE))</f>
        <v/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 t="str">
        <f>IF(入力シート!H5="","","PLAYER")</f>
        <v/>
      </c>
      <c r="AD3" t="str">
        <f>IF(入力シート!K5="","",VLOOKUP(入力シート!K5,列挙値!E:F,2,FALSE))</f>
        <v/>
      </c>
      <c r="AE3" t="str">
        <f>IF(入力シート!L5="","",TEXT(入力シート!L5,"@"))</f>
        <v/>
      </c>
    </row>
    <row r="4" spans="1:33" x14ac:dyDescent="0.55000000000000004">
      <c r="A4" t="str">
        <f>IF(入力シート!B6="","",入力シート!B6)</f>
        <v/>
      </c>
      <c r="B4" t="str">
        <f>IF(入力シート!C6="","",入力シート!C6)</f>
        <v/>
      </c>
      <c r="C4" t="str">
        <f>IF(入力シート!D6="","",DBCS(入力シート!D6))</f>
        <v/>
      </c>
      <c r="D4" t="str">
        <f>IF(入力シート!E6="","",DBCS(入力シート!E6))</f>
        <v/>
      </c>
      <c r="E4" t="str">
        <f>ASC(IF(入力シート!F6="","",UPPER(入力シート!F6)))</f>
        <v/>
      </c>
      <c r="F4" t="str">
        <f>IF(入力シート!G6="","",PROPER(入力シート!G6))</f>
        <v/>
      </c>
      <c r="G4" t="str">
        <f>IF(入力シート!H6="","",IF(入力シート!H6="男","MALE","FEMALE"))</f>
        <v/>
      </c>
      <c r="H4" t="str">
        <f>IF(入力シート!I6="","",TEXT(入力シート!I6,"yyyy/mm/dd"))</f>
        <v/>
      </c>
      <c r="I4"/>
      <c r="J4"/>
      <c r="K4"/>
      <c r="L4"/>
      <c r="M4"/>
      <c r="N4" t="str">
        <f>IF(入力シート!J6="","",VLOOKUP(入力シート!J6,列挙値!A:B,2,FALSE))</f>
        <v/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 t="str">
        <f>IF(入力シート!H6="","","PLAYER")</f>
        <v/>
      </c>
      <c r="AD4" t="str">
        <f>IF(入力シート!K6="","",VLOOKUP(入力シート!K6,列挙値!E:F,2,FALSE))</f>
        <v/>
      </c>
      <c r="AE4" t="str">
        <f>IF(入力シート!L6="","",TEXT(入力シート!L6,"@"))</f>
        <v/>
      </c>
    </row>
    <row r="5" spans="1:33" x14ac:dyDescent="0.55000000000000004">
      <c r="A5" t="str">
        <f>IF(入力シート!B7="","",入力シート!B7)</f>
        <v/>
      </c>
      <c r="B5" t="str">
        <f>IF(入力シート!C7="","",入力シート!C7)</f>
        <v/>
      </c>
      <c r="C5" t="str">
        <f>IF(入力シート!D7="","",DBCS(入力シート!D7))</f>
        <v/>
      </c>
      <c r="D5" t="str">
        <f>IF(入力シート!E7="","",DBCS(入力シート!E7))</f>
        <v/>
      </c>
      <c r="E5" t="str">
        <f>ASC(IF(入力シート!F7="","",UPPER(入力シート!F7)))</f>
        <v/>
      </c>
      <c r="F5" t="str">
        <f>IF(入力シート!G7="","",PROPER(入力シート!G7))</f>
        <v/>
      </c>
      <c r="G5" t="str">
        <f>IF(入力シート!H7="","",IF(入力シート!H7="男","MALE","FEMALE"))</f>
        <v/>
      </c>
      <c r="H5" t="str">
        <f>IF(入力シート!I7="","",TEXT(入力シート!I7,"yyyy/mm/dd"))</f>
        <v/>
      </c>
      <c r="I5"/>
      <c r="J5"/>
      <c r="K5"/>
      <c r="L5"/>
      <c r="M5"/>
      <c r="N5" t="str">
        <f>IF(入力シート!J7="","",VLOOKUP(入力シート!J7,列挙値!A:B,2,FALSE))</f>
        <v/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 t="str">
        <f>IF(入力シート!H7="","","PLAYER")</f>
        <v/>
      </c>
      <c r="AD5" t="str">
        <f>IF(入力シート!K7="","",VLOOKUP(入力シート!K7,列挙値!E:F,2,FALSE))</f>
        <v/>
      </c>
      <c r="AE5" t="str">
        <f>IF(入力シート!L7="","",TEXT(入力シート!L7,"@"))</f>
        <v/>
      </c>
    </row>
    <row r="6" spans="1:33" x14ac:dyDescent="0.55000000000000004">
      <c r="A6" t="str">
        <f>IF(入力シート!B8="","",入力シート!B8)</f>
        <v/>
      </c>
      <c r="B6" t="str">
        <f>IF(入力シート!C8="","",入力シート!C8)</f>
        <v/>
      </c>
      <c r="C6" t="str">
        <f>IF(入力シート!D8="","",DBCS(入力シート!D8))</f>
        <v/>
      </c>
      <c r="D6" t="str">
        <f>IF(入力シート!E8="","",DBCS(入力シート!E8))</f>
        <v/>
      </c>
      <c r="E6" t="str">
        <f>ASC(IF(入力シート!F8="","",UPPER(入力シート!F8)))</f>
        <v/>
      </c>
      <c r="F6" t="str">
        <f>IF(入力シート!G8="","",PROPER(入力シート!G8))</f>
        <v/>
      </c>
      <c r="G6" t="str">
        <f>IF(入力シート!H8="","",IF(入力シート!H8="男","MALE","FEMALE"))</f>
        <v/>
      </c>
      <c r="H6" t="str">
        <f>IF(入力シート!I8="","",TEXT(入力シート!I8,"yyyy/mm/dd"))</f>
        <v/>
      </c>
      <c r="I6"/>
      <c r="J6"/>
      <c r="K6"/>
      <c r="L6"/>
      <c r="M6"/>
      <c r="N6" t="str">
        <f>IF(入力シート!J8="","",VLOOKUP(入力シート!J8,列挙値!A:B,2,FALSE))</f>
        <v/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 t="str">
        <f>IF(入力シート!H8="","","PLAYER")</f>
        <v/>
      </c>
      <c r="AD6" t="str">
        <f>IF(入力シート!K8="","",VLOOKUP(入力シート!K8,列挙値!E:F,2,FALSE))</f>
        <v/>
      </c>
      <c r="AE6" t="str">
        <f>IF(入力シート!L8="","",TEXT(入力シート!L8,"@"))</f>
        <v/>
      </c>
    </row>
    <row r="7" spans="1:33" x14ac:dyDescent="0.55000000000000004">
      <c r="A7" t="str">
        <f>IF(入力シート!B9="","",入力シート!B9)</f>
        <v/>
      </c>
      <c r="B7" t="str">
        <f>IF(入力シート!C9="","",入力シート!C9)</f>
        <v/>
      </c>
      <c r="C7" t="str">
        <f>IF(入力シート!D9="","",DBCS(入力シート!D9))</f>
        <v/>
      </c>
      <c r="D7" t="str">
        <f>IF(入力シート!E9="","",DBCS(入力シート!E9))</f>
        <v/>
      </c>
      <c r="E7" t="str">
        <f>ASC(IF(入力シート!F9="","",UPPER(入力シート!F9)))</f>
        <v/>
      </c>
      <c r="F7" t="str">
        <f>IF(入力シート!G9="","",PROPER(入力シート!G9))</f>
        <v/>
      </c>
      <c r="G7" t="str">
        <f>IF(入力シート!H9="","",IF(入力シート!H9="男","MALE","FEMALE"))</f>
        <v/>
      </c>
      <c r="H7" t="str">
        <f>IF(入力シート!I9="","",TEXT(入力シート!I9,"yyyy/mm/dd"))</f>
        <v/>
      </c>
      <c r="I7"/>
      <c r="J7"/>
      <c r="K7"/>
      <c r="L7"/>
      <c r="M7"/>
      <c r="N7" t="str">
        <f>IF(入力シート!J9="","",VLOOKUP(入力シート!J9,列挙値!A:B,2,FALSE))</f>
        <v/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 t="str">
        <f>IF(入力シート!H9="","","PLAYER")</f>
        <v/>
      </c>
      <c r="AD7" t="str">
        <f>IF(入力シート!K9="","",VLOOKUP(入力シート!K9,列挙値!E:F,2,FALSE))</f>
        <v/>
      </c>
      <c r="AE7" t="str">
        <f>IF(入力シート!L9="","",TEXT(入力シート!L9,"@"))</f>
        <v/>
      </c>
    </row>
    <row r="8" spans="1:33" x14ac:dyDescent="0.55000000000000004">
      <c r="A8" t="str">
        <f>IF(入力シート!B10="","",入力シート!B10)</f>
        <v/>
      </c>
      <c r="B8" t="str">
        <f>IF(入力シート!C10="","",入力シート!C10)</f>
        <v/>
      </c>
      <c r="C8" t="str">
        <f>IF(入力シート!D10="","",DBCS(入力シート!D10))</f>
        <v/>
      </c>
      <c r="D8" t="str">
        <f>IF(入力シート!E10="","",DBCS(入力シート!E10))</f>
        <v/>
      </c>
      <c r="E8" t="str">
        <f>ASC(IF(入力シート!F10="","",UPPER(入力シート!F10)))</f>
        <v/>
      </c>
      <c r="F8" t="str">
        <f>IF(入力シート!G10="","",PROPER(入力シート!G10))</f>
        <v/>
      </c>
      <c r="G8" t="str">
        <f>IF(入力シート!H10="","",IF(入力シート!H10="男","MALE","FEMALE"))</f>
        <v/>
      </c>
      <c r="H8" t="str">
        <f>IF(入力シート!I10="","",TEXT(入力シート!I10,"yyyy/mm/dd"))</f>
        <v/>
      </c>
      <c r="I8"/>
      <c r="J8"/>
      <c r="K8"/>
      <c r="L8"/>
      <c r="M8"/>
      <c r="N8" t="str">
        <f>IF(入力シート!J10="","",VLOOKUP(入力シート!J10,列挙値!A:B,2,FALSE))</f>
        <v/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 t="str">
        <f>IF(入力シート!H10="","","PLAYER")</f>
        <v/>
      </c>
      <c r="AD8" t="str">
        <f>IF(入力シート!K10="","",VLOOKUP(入力シート!K10,列挙値!E:F,2,FALSE))</f>
        <v/>
      </c>
      <c r="AE8" t="str">
        <f>IF(入力シート!L10="","",TEXT(入力シート!L10,"@"))</f>
        <v/>
      </c>
    </row>
    <row r="9" spans="1:33" x14ac:dyDescent="0.55000000000000004">
      <c r="A9" t="str">
        <f>IF(入力シート!B11="","",入力シート!B11)</f>
        <v/>
      </c>
      <c r="B9" t="str">
        <f>IF(入力シート!C11="","",入力シート!C11)</f>
        <v/>
      </c>
      <c r="C9" t="str">
        <f>IF(入力シート!D11="","",DBCS(入力シート!D11))</f>
        <v/>
      </c>
      <c r="D9" t="str">
        <f>IF(入力シート!E11="","",DBCS(入力シート!E11))</f>
        <v/>
      </c>
      <c r="E9" t="str">
        <f>ASC(IF(入力シート!F11="","",UPPER(入力シート!F11)))</f>
        <v/>
      </c>
      <c r="F9" t="str">
        <f>IF(入力シート!G11="","",PROPER(入力シート!G11))</f>
        <v/>
      </c>
      <c r="G9" t="str">
        <f>IF(入力シート!H11="","",IF(入力シート!H11="男","MALE","FEMALE"))</f>
        <v/>
      </c>
      <c r="H9" t="str">
        <f>IF(入力シート!I11="","",TEXT(入力シート!I11,"yyyy/mm/dd"))</f>
        <v/>
      </c>
      <c r="I9"/>
      <c r="J9"/>
      <c r="K9"/>
      <c r="L9"/>
      <c r="M9"/>
      <c r="N9" t="str">
        <f>IF(入力シート!J11="","",VLOOKUP(入力シート!J11,列挙値!A:B,2,FALSE))</f>
        <v/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 t="str">
        <f>IF(入力シート!H11="","","PLAYER")</f>
        <v/>
      </c>
      <c r="AD9" t="str">
        <f>IF(入力シート!K11="","",VLOOKUP(入力シート!K11,列挙値!E:F,2,FALSE))</f>
        <v/>
      </c>
      <c r="AE9" t="str">
        <f>IF(入力シート!L11="","",TEXT(入力シート!L11,"@"))</f>
        <v/>
      </c>
    </row>
    <row r="10" spans="1:33" x14ac:dyDescent="0.55000000000000004">
      <c r="A10" t="str">
        <f>IF(入力シート!B12="","",入力シート!B12)</f>
        <v/>
      </c>
      <c r="B10" t="str">
        <f>IF(入力シート!C12="","",入力シート!C12)</f>
        <v/>
      </c>
      <c r="C10" t="str">
        <f>IF(入力シート!D12="","",DBCS(入力シート!D12))</f>
        <v/>
      </c>
      <c r="D10" t="str">
        <f>IF(入力シート!E12="","",DBCS(入力シート!E12))</f>
        <v/>
      </c>
      <c r="E10" t="str">
        <f>ASC(IF(入力シート!F12="","",UPPER(入力シート!F12)))</f>
        <v/>
      </c>
      <c r="F10" t="str">
        <f>IF(入力シート!G12="","",PROPER(入力シート!G12))</f>
        <v/>
      </c>
      <c r="G10" t="str">
        <f>IF(入力シート!H12="","",IF(入力シート!H12="男","MALE","FEMALE"))</f>
        <v/>
      </c>
      <c r="H10" t="str">
        <f>IF(入力シート!I12="","",TEXT(入力シート!I12,"yyyy/mm/dd"))</f>
        <v/>
      </c>
      <c r="I10"/>
      <c r="J10"/>
      <c r="K10"/>
      <c r="L10"/>
      <c r="M10"/>
      <c r="N10" t="str">
        <f>IF(入力シート!J12="","",VLOOKUP(入力シート!J12,列挙値!A:B,2,FALSE))</f>
        <v/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t="str">
        <f>IF(入力シート!H12="","","PLAYER")</f>
        <v/>
      </c>
      <c r="AD10" t="str">
        <f>IF(入力シート!K12="","",VLOOKUP(入力シート!K12,列挙値!E:F,2,FALSE))</f>
        <v/>
      </c>
      <c r="AE10" t="str">
        <f>IF(入力シート!L12="","",TEXT(入力シート!L12,"@"))</f>
        <v/>
      </c>
    </row>
    <row r="11" spans="1:33" x14ac:dyDescent="0.55000000000000004">
      <c r="A11" t="str">
        <f>IF(入力シート!B13="","",入力シート!B13)</f>
        <v/>
      </c>
      <c r="B11" t="str">
        <f>IF(入力シート!C13="","",入力シート!C13)</f>
        <v/>
      </c>
      <c r="C11" t="str">
        <f>IF(入力シート!D13="","",DBCS(入力シート!D13))</f>
        <v/>
      </c>
      <c r="D11" t="str">
        <f>IF(入力シート!E13="","",DBCS(入力シート!E13))</f>
        <v/>
      </c>
      <c r="E11" t="str">
        <f>ASC(IF(入力シート!F13="","",UPPER(入力シート!F13)))</f>
        <v/>
      </c>
      <c r="F11" t="str">
        <f>IF(入力シート!G13="","",PROPER(入力シート!G13))</f>
        <v/>
      </c>
      <c r="G11" t="str">
        <f>IF(入力シート!H13="","",IF(入力シート!H13="男","MALE","FEMALE"))</f>
        <v/>
      </c>
      <c r="H11" t="str">
        <f>IF(入力シート!I13="","",TEXT(入力シート!I13,"yyyy/mm/dd"))</f>
        <v/>
      </c>
      <c r="I11"/>
      <c r="J11"/>
      <c r="K11"/>
      <c r="L11"/>
      <c r="M11"/>
      <c r="N11" t="str">
        <f>IF(入力シート!J13="","",VLOOKUP(入力シート!J13,列挙値!A:B,2,FALSE))</f>
        <v/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t="str">
        <f>IF(入力シート!H13="","","PLAYER")</f>
        <v/>
      </c>
      <c r="AD11" t="str">
        <f>IF(入力シート!K13="","",VLOOKUP(入力シート!K13,列挙値!E:F,2,FALSE))</f>
        <v/>
      </c>
      <c r="AE11" t="str">
        <f>IF(入力シート!L13="","",TEXT(入力シート!L13,"@"))</f>
        <v/>
      </c>
    </row>
    <row r="12" spans="1:33" x14ac:dyDescent="0.55000000000000004">
      <c r="A12" t="str">
        <f>IF(入力シート!B14="","",入力シート!B14)</f>
        <v/>
      </c>
      <c r="B12" t="str">
        <f>IF(入力シート!C14="","",入力シート!C14)</f>
        <v/>
      </c>
      <c r="C12" t="str">
        <f>IF(入力シート!D14="","",DBCS(入力シート!D14))</f>
        <v/>
      </c>
      <c r="D12" t="str">
        <f>IF(入力シート!E14="","",DBCS(入力シート!E14))</f>
        <v/>
      </c>
      <c r="E12" t="str">
        <f>ASC(IF(入力シート!F14="","",UPPER(入力シート!F14)))</f>
        <v/>
      </c>
      <c r="F12" t="str">
        <f>IF(入力シート!G14="","",PROPER(入力シート!G14))</f>
        <v/>
      </c>
      <c r="G12" t="str">
        <f>IF(入力シート!H14="","",IF(入力シート!H14="男","MALE","FEMALE"))</f>
        <v/>
      </c>
      <c r="H12" t="str">
        <f>IF(入力シート!I14="","",TEXT(入力シート!I14,"yyyy/mm/dd"))</f>
        <v/>
      </c>
      <c r="I12"/>
      <c r="J12"/>
      <c r="K12"/>
      <c r="L12"/>
      <c r="M12"/>
      <c r="N12" t="str">
        <f>IF(入力シート!J14="","",VLOOKUP(入力シート!J14,列挙値!A:B,2,FALSE))</f>
        <v/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t="str">
        <f>IF(入力シート!H14="","","PLAYER")</f>
        <v/>
      </c>
      <c r="AD12" t="str">
        <f>IF(入力シート!K14="","",VLOOKUP(入力シート!K14,列挙値!E:F,2,FALSE))</f>
        <v/>
      </c>
      <c r="AE12" t="str">
        <f>IF(入力シート!L14="","",TEXT(入力シート!L14,"@"))</f>
        <v/>
      </c>
    </row>
    <row r="13" spans="1:33" x14ac:dyDescent="0.55000000000000004">
      <c r="A13" t="str">
        <f>IF(入力シート!B15="","",入力シート!B15)</f>
        <v/>
      </c>
      <c r="B13" t="str">
        <f>IF(入力シート!C15="","",入力シート!C15)</f>
        <v/>
      </c>
      <c r="C13" t="str">
        <f>IF(入力シート!D15="","",DBCS(入力シート!D15))</f>
        <v/>
      </c>
      <c r="D13" t="str">
        <f>IF(入力シート!E15="","",DBCS(入力シート!E15))</f>
        <v/>
      </c>
      <c r="E13" t="str">
        <f>ASC(IF(入力シート!F15="","",UPPER(入力シート!F15)))</f>
        <v/>
      </c>
      <c r="F13" t="str">
        <f>IF(入力シート!G15="","",PROPER(入力シート!G15))</f>
        <v/>
      </c>
      <c r="G13" t="str">
        <f>IF(入力シート!H15="","",IF(入力シート!H15="男","MALE","FEMALE"))</f>
        <v/>
      </c>
      <c r="H13" t="str">
        <f>IF(入力シート!I15="","",TEXT(入力シート!I15,"yyyy/mm/dd"))</f>
        <v/>
      </c>
      <c r="I13"/>
      <c r="J13"/>
      <c r="K13"/>
      <c r="L13"/>
      <c r="M13"/>
      <c r="N13" t="str">
        <f>IF(入力シート!J15="","",VLOOKUP(入力シート!J15,列挙値!A:B,2,FALSE))</f>
        <v/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t="str">
        <f>IF(入力シート!H15="","","PLAYER")</f>
        <v/>
      </c>
      <c r="AD13" t="str">
        <f>IF(入力シート!K15="","",VLOOKUP(入力シート!K15,列挙値!E:F,2,FALSE))</f>
        <v/>
      </c>
      <c r="AE13" t="str">
        <f>IF(入力シート!L15="","",TEXT(入力シート!L15,"@"))</f>
        <v/>
      </c>
    </row>
    <row r="14" spans="1:33" x14ac:dyDescent="0.55000000000000004">
      <c r="A14" t="str">
        <f>IF(入力シート!B16="","",入力シート!B16)</f>
        <v/>
      </c>
      <c r="B14" t="str">
        <f>IF(入力シート!C16="","",入力シート!C16)</f>
        <v/>
      </c>
      <c r="C14" t="str">
        <f>IF(入力シート!D16="","",DBCS(入力シート!D16))</f>
        <v/>
      </c>
      <c r="D14" t="str">
        <f>IF(入力シート!E16="","",DBCS(入力シート!E16))</f>
        <v/>
      </c>
      <c r="E14" t="str">
        <f>ASC(IF(入力シート!F16="","",UPPER(入力シート!F16)))</f>
        <v/>
      </c>
      <c r="F14" t="str">
        <f>IF(入力シート!G16="","",PROPER(入力シート!G16))</f>
        <v/>
      </c>
      <c r="G14" t="str">
        <f>IF(入力シート!H16="","",IF(入力シート!H16="男","MALE","FEMALE"))</f>
        <v/>
      </c>
      <c r="H14" t="str">
        <f>IF(入力シート!I16="","",TEXT(入力シート!I16,"yyyy/mm/dd"))</f>
        <v/>
      </c>
      <c r="I14"/>
      <c r="J14"/>
      <c r="K14"/>
      <c r="L14"/>
      <c r="M14"/>
      <c r="N14" t="str">
        <f>IF(入力シート!J16="","",VLOOKUP(入力シート!J16,列挙値!A:B,2,FALSE))</f>
        <v/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t="str">
        <f>IF(入力シート!H16="","","PLAYER")</f>
        <v/>
      </c>
      <c r="AD14" t="str">
        <f>IF(入力シート!K16="","",VLOOKUP(入力シート!K16,列挙値!E:F,2,FALSE))</f>
        <v/>
      </c>
      <c r="AE14" t="str">
        <f>IF(入力シート!L16="","",TEXT(入力シート!L16,"@"))</f>
        <v/>
      </c>
    </row>
    <row r="15" spans="1:33" x14ac:dyDescent="0.55000000000000004">
      <c r="A15" t="str">
        <f>IF(入力シート!B17="","",入力シート!B17)</f>
        <v/>
      </c>
      <c r="B15" t="str">
        <f>IF(入力シート!C17="","",入力シート!C17)</f>
        <v/>
      </c>
      <c r="C15" t="str">
        <f>IF(入力シート!D17="","",DBCS(入力シート!D17))</f>
        <v/>
      </c>
      <c r="D15" t="str">
        <f>IF(入力シート!E17="","",DBCS(入力シート!E17))</f>
        <v/>
      </c>
      <c r="E15" t="str">
        <f>ASC(IF(入力シート!F17="","",UPPER(入力シート!F17)))</f>
        <v/>
      </c>
      <c r="F15" t="str">
        <f>IF(入力シート!G17="","",PROPER(入力シート!G17))</f>
        <v/>
      </c>
      <c r="G15" t="str">
        <f>IF(入力シート!H17="","",IF(入力シート!H17="男","MALE","FEMALE"))</f>
        <v/>
      </c>
      <c r="H15" t="str">
        <f>IF(入力シート!I17="","",TEXT(入力シート!I17,"yyyy/mm/dd"))</f>
        <v/>
      </c>
      <c r="I15"/>
      <c r="J15"/>
      <c r="K15"/>
      <c r="L15"/>
      <c r="M15"/>
      <c r="N15" t="str">
        <f>IF(入力シート!J17="","",VLOOKUP(入力シート!J17,列挙値!A:B,2,FALSE))</f>
        <v/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t="str">
        <f>IF(入力シート!H17="","","PLAYER")</f>
        <v/>
      </c>
      <c r="AD15" t="str">
        <f>IF(入力シート!K17="","",VLOOKUP(入力シート!K17,列挙値!E:F,2,FALSE))</f>
        <v/>
      </c>
      <c r="AE15" t="str">
        <f>IF(入力シート!L17="","",TEXT(入力シート!L17,"@"))</f>
        <v/>
      </c>
    </row>
    <row r="16" spans="1:33" x14ac:dyDescent="0.55000000000000004">
      <c r="A16" t="str">
        <f>IF(入力シート!B18="","",入力シート!B18)</f>
        <v/>
      </c>
      <c r="B16" t="str">
        <f>IF(入力シート!C18="","",入力シート!C18)</f>
        <v/>
      </c>
      <c r="C16" t="str">
        <f>IF(入力シート!D18="","",DBCS(入力シート!D18))</f>
        <v/>
      </c>
      <c r="D16" t="str">
        <f>IF(入力シート!E18="","",DBCS(入力シート!E18))</f>
        <v/>
      </c>
      <c r="E16" t="str">
        <f>ASC(IF(入力シート!F18="","",UPPER(入力シート!F18)))</f>
        <v/>
      </c>
      <c r="F16" t="str">
        <f>IF(入力シート!G18="","",PROPER(入力シート!G18))</f>
        <v/>
      </c>
      <c r="G16" t="str">
        <f>IF(入力シート!H18="","",IF(入力シート!H18="男","MALE","FEMALE"))</f>
        <v/>
      </c>
      <c r="H16" t="str">
        <f>IF(入力シート!I18="","",TEXT(入力シート!I18,"yyyy/mm/dd"))</f>
        <v/>
      </c>
      <c r="I16"/>
      <c r="J16"/>
      <c r="K16"/>
      <c r="L16"/>
      <c r="M16"/>
      <c r="N16" t="str">
        <f>IF(入力シート!J18="","",VLOOKUP(入力シート!J18,列挙値!A:B,2,FALSE))</f>
        <v/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 t="str">
        <f>IF(入力シート!H18="","","PLAYER")</f>
        <v/>
      </c>
      <c r="AD16" t="str">
        <f>IF(入力シート!K18="","",VLOOKUP(入力シート!K18,列挙値!E:F,2,FALSE))</f>
        <v/>
      </c>
      <c r="AE16" t="str">
        <f>IF(入力シート!L18="","",TEXT(入力シート!L18,"@"))</f>
        <v/>
      </c>
    </row>
    <row r="17" spans="1:31" x14ac:dyDescent="0.55000000000000004">
      <c r="A17" t="str">
        <f>IF(入力シート!B19="","",入力シート!B19)</f>
        <v/>
      </c>
      <c r="B17" t="str">
        <f>IF(入力シート!C19="","",入力シート!C19)</f>
        <v/>
      </c>
      <c r="C17" t="str">
        <f>IF(入力シート!D19="","",DBCS(入力シート!D19))</f>
        <v/>
      </c>
      <c r="D17" t="str">
        <f>IF(入力シート!E19="","",DBCS(入力シート!E19))</f>
        <v/>
      </c>
      <c r="E17" t="str">
        <f>ASC(IF(入力シート!F19="","",UPPER(入力シート!F19)))</f>
        <v/>
      </c>
      <c r="F17" t="str">
        <f>IF(入力シート!G19="","",PROPER(入力シート!G19))</f>
        <v/>
      </c>
      <c r="G17" t="str">
        <f>IF(入力シート!H19="","",IF(入力シート!H19="男","MALE","FEMALE"))</f>
        <v/>
      </c>
      <c r="H17" t="str">
        <f>IF(入力シート!I19="","",TEXT(入力シート!I19,"yyyy/mm/dd"))</f>
        <v/>
      </c>
      <c r="I17"/>
      <c r="J17"/>
      <c r="K17"/>
      <c r="L17"/>
      <c r="M17"/>
      <c r="N17" t="str">
        <f>IF(入力シート!J19="","",VLOOKUP(入力シート!J19,列挙値!A:B,2,FALSE))</f>
        <v/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t="str">
        <f>IF(入力シート!H19="","","PLAYER")</f>
        <v/>
      </c>
      <c r="AD17" t="str">
        <f>IF(入力シート!K19="","",VLOOKUP(入力シート!K19,列挙値!E:F,2,FALSE))</f>
        <v/>
      </c>
      <c r="AE17" t="str">
        <f>IF(入力シート!L19="","",TEXT(入力シート!L19,"@"))</f>
        <v/>
      </c>
    </row>
    <row r="18" spans="1:31" x14ac:dyDescent="0.55000000000000004">
      <c r="A18" t="str">
        <f>IF(入力シート!B20="","",入力シート!B20)</f>
        <v/>
      </c>
      <c r="B18" t="str">
        <f>IF(入力シート!C20="","",入力シート!C20)</f>
        <v/>
      </c>
      <c r="C18" t="str">
        <f>IF(入力シート!D20="","",DBCS(入力シート!D20))</f>
        <v/>
      </c>
      <c r="D18" t="str">
        <f>IF(入力シート!E20="","",DBCS(入力シート!E20))</f>
        <v/>
      </c>
      <c r="E18" t="str">
        <f>ASC(IF(入力シート!F20="","",UPPER(入力シート!F20)))</f>
        <v/>
      </c>
      <c r="F18" t="str">
        <f>IF(入力シート!G20="","",PROPER(入力シート!G20))</f>
        <v/>
      </c>
      <c r="G18" t="str">
        <f>IF(入力シート!H20="","",IF(入力シート!H20="男","MALE","FEMALE"))</f>
        <v/>
      </c>
      <c r="H18" t="str">
        <f>IF(入力シート!I20="","",TEXT(入力シート!I20,"yyyy/mm/dd"))</f>
        <v/>
      </c>
      <c r="I18"/>
      <c r="J18"/>
      <c r="K18"/>
      <c r="L18"/>
      <c r="M18"/>
      <c r="N18" t="str">
        <f>IF(入力シート!J20="","",VLOOKUP(入力シート!J20,列挙値!A:B,2,FALSE))</f>
        <v/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t="str">
        <f>IF(入力シート!H20="","","PLAYER")</f>
        <v/>
      </c>
      <c r="AD18" t="str">
        <f>IF(入力シート!K20="","",VLOOKUP(入力シート!K20,列挙値!E:F,2,FALSE))</f>
        <v/>
      </c>
      <c r="AE18" t="str">
        <f>IF(入力シート!L20="","",TEXT(入力シート!L20,"@"))</f>
        <v/>
      </c>
    </row>
    <row r="19" spans="1:31" x14ac:dyDescent="0.55000000000000004">
      <c r="A19" t="str">
        <f>IF(入力シート!B21="","",入力シート!B21)</f>
        <v/>
      </c>
      <c r="B19" t="str">
        <f>IF(入力シート!C21="","",入力シート!C21)</f>
        <v/>
      </c>
      <c r="C19" t="str">
        <f>IF(入力シート!D21="","",DBCS(入力シート!D21))</f>
        <v/>
      </c>
      <c r="D19" t="str">
        <f>IF(入力シート!E21="","",DBCS(入力シート!E21))</f>
        <v/>
      </c>
      <c r="E19" t="str">
        <f>ASC(IF(入力シート!F21="","",UPPER(入力シート!F21)))</f>
        <v/>
      </c>
      <c r="F19" t="str">
        <f>IF(入力シート!G21="","",PROPER(入力シート!G21))</f>
        <v/>
      </c>
      <c r="G19" t="str">
        <f>IF(入力シート!H21="","",IF(入力シート!H21="男","MALE","FEMALE"))</f>
        <v/>
      </c>
      <c r="H19" t="str">
        <f>IF(入力シート!I21="","",TEXT(入力シート!I21,"yyyy/mm/dd"))</f>
        <v/>
      </c>
      <c r="I19"/>
      <c r="J19"/>
      <c r="K19"/>
      <c r="L19"/>
      <c r="M19"/>
      <c r="N19" t="str">
        <f>IF(入力シート!J21="","",VLOOKUP(入力シート!J21,列挙値!A:B,2,FALSE))</f>
        <v/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t="str">
        <f>IF(入力シート!H21="","","PLAYER")</f>
        <v/>
      </c>
      <c r="AD19" t="str">
        <f>IF(入力シート!K21="","",VLOOKUP(入力シート!K21,列挙値!E:F,2,FALSE))</f>
        <v/>
      </c>
      <c r="AE19" t="str">
        <f>IF(入力シート!L21="","",TEXT(入力シート!L21,"@"))</f>
        <v/>
      </c>
    </row>
    <row r="20" spans="1:31" x14ac:dyDescent="0.55000000000000004">
      <c r="A20" t="str">
        <f>IF(入力シート!B22="","",入力シート!B22)</f>
        <v/>
      </c>
      <c r="B20" t="str">
        <f>IF(入力シート!C22="","",入力シート!C22)</f>
        <v/>
      </c>
      <c r="C20" t="str">
        <f>IF(入力シート!D22="","",DBCS(入力シート!D22))</f>
        <v/>
      </c>
      <c r="D20" t="str">
        <f>IF(入力シート!E22="","",DBCS(入力シート!E22))</f>
        <v/>
      </c>
      <c r="E20" t="str">
        <f>ASC(IF(入力シート!F22="","",UPPER(入力シート!F22)))</f>
        <v/>
      </c>
      <c r="F20" t="str">
        <f>IF(入力シート!G22="","",PROPER(入力シート!G22))</f>
        <v/>
      </c>
      <c r="G20" t="str">
        <f>IF(入力シート!H22="","",IF(入力シート!H22="男","MALE","FEMALE"))</f>
        <v/>
      </c>
      <c r="H20" t="str">
        <f>IF(入力シート!I22="","",TEXT(入力シート!I22,"yyyy/mm/dd"))</f>
        <v/>
      </c>
      <c r="I20"/>
      <c r="J20"/>
      <c r="K20"/>
      <c r="L20"/>
      <c r="M20"/>
      <c r="N20" t="str">
        <f>IF(入力シート!J22="","",VLOOKUP(入力シート!J22,列挙値!A:B,2,FALSE))</f>
        <v/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 t="str">
        <f>IF(入力シート!H22="","","PLAYER")</f>
        <v/>
      </c>
      <c r="AD20" t="str">
        <f>IF(入力シート!K22="","",VLOOKUP(入力シート!K22,列挙値!E:F,2,FALSE))</f>
        <v/>
      </c>
      <c r="AE20" t="str">
        <f>IF(入力シート!L22="","",TEXT(入力シート!L22,"@"))</f>
        <v/>
      </c>
    </row>
    <row r="21" spans="1:31" x14ac:dyDescent="0.55000000000000004">
      <c r="A21" t="str">
        <f>IF(入力シート!B23="","",入力シート!B23)</f>
        <v/>
      </c>
      <c r="B21" t="str">
        <f>IF(入力シート!C23="","",入力シート!C23)</f>
        <v/>
      </c>
      <c r="C21" t="str">
        <f>IF(入力シート!D23="","",DBCS(入力シート!D23))</f>
        <v/>
      </c>
      <c r="D21" t="str">
        <f>IF(入力シート!E23="","",DBCS(入力シート!E23))</f>
        <v/>
      </c>
      <c r="E21" t="str">
        <f>ASC(IF(入力シート!F23="","",UPPER(入力シート!F23)))</f>
        <v/>
      </c>
      <c r="F21" t="str">
        <f>IF(入力シート!G23="","",PROPER(入力シート!G23))</f>
        <v/>
      </c>
      <c r="G21" t="str">
        <f>IF(入力シート!H23="","",IF(入力シート!H23="男","MALE","FEMALE"))</f>
        <v/>
      </c>
      <c r="H21" t="str">
        <f>IF(入力シート!I23="","",TEXT(入力シート!I23,"yyyy/mm/dd"))</f>
        <v/>
      </c>
      <c r="I21"/>
      <c r="J21"/>
      <c r="K21"/>
      <c r="L21"/>
      <c r="M21"/>
      <c r="N21" t="str">
        <f>IF(入力シート!J23="","",VLOOKUP(入力シート!J23,列挙値!A:B,2,FALSE))</f>
        <v/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 t="str">
        <f>IF(入力シート!H23="","","PLAYER")</f>
        <v/>
      </c>
      <c r="AD21" t="str">
        <f>IF(入力シート!K23="","",VLOOKUP(入力シート!K23,列挙値!E:F,2,FALSE))</f>
        <v/>
      </c>
      <c r="AE21" t="str">
        <f>IF(入力シート!L23="","",TEXT(入力シート!L23,"@"))</f>
        <v/>
      </c>
    </row>
    <row r="22" spans="1:31" x14ac:dyDescent="0.55000000000000004">
      <c r="A22" s="1" t="str">
        <f>IF(入力シート!B24="","",入力シート!B24)</f>
        <v/>
      </c>
      <c r="B22" s="1" t="str">
        <f>IF(入力シート!C24="","",入力シート!C24)</f>
        <v/>
      </c>
      <c r="C22" s="1" t="str">
        <f>IF(入力シート!D24="","",DBCS(入力シート!D24))</f>
        <v/>
      </c>
      <c r="D22" s="1" t="str">
        <f>IF(入力シート!E24="","",DBCS(入力シート!E24))</f>
        <v/>
      </c>
      <c r="E22" s="1" t="str">
        <f>IF(入力シート!F24="","",UPPER(入力シート!F24))</f>
        <v/>
      </c>
      <c r="F22" s="1" t="str">
        <f>IF(入力シート!G24="","",PROPER(入力シート!G24))</f>
        <v/>
      </c>
      <c r="G22" s="1" t="str">
        <f>IF(入力シート!H24="","",IF(入力シート!H24="男","MALE","FEMALE"))</f>
        <v/>
      </c>
      <c r="H22" s="1" t="str">
        <f>IF(入力シート!I24="","",TEXT(入力シート!I24,"yyyy/mm/dd"))</f>
        <v/>
      </c>
      <c r="N22" s="1" t="str">
        <f>IF(入力シート!J24="","",VLOOKUP(入力シート!J24,列挙値!A:B,2,FALSE))</f>
        <v/>
      </c>
      <c r="AC22" s="1" t="str">
        <f>IF(入力シート!H24="","","PLAYER")</f>
        <v/>
      </c>
      <c r="AD22" s="1" t="str">
        <f>IF(入力シート!K24="","",VLOOKUP(入力シート!K24,列挙値!E:F,2,FALSE))</f>
        <v/>
      </c>
      <c r="AE22" s="1" t="str">
        <f>IF(入力シート!L24="","",TEXT(入力シート!L24,"@"))</f>
        <v/>
      </c>
    </row>
    <row r="23" spans="1:31" x14ac:dyDescent="0.55000000000000004">
      <c r="A23" s="1" t="str">
        <f>IF(入力シート!B25="","",入力シート!B25)</f>
        <v/>
      </c>
      <c r="B23" s="1" t="str">
        <f>IF(入力シート!C25="","",入力シート!C25)</f>
        <v/>
      </c>
      <c r="C23" s="1" t="str">
        <f>IF(入力シート!D25="","",DBCS(入力シート!D25))</f>
        <v/>
      </c>
      <c r="D23" s="1" t="str">
        <f>IF(入力シート!E25="","",DBCS(入力シート!E25))</f>
        <v/>
      </c>
      <c r="E23" s="1" t="str">
        <f>IF(入力シート!F25="","",UPPER(入力シート!F25))</f>
        <v/>
      </c>
      <c r="F23" s="1" t="str">
        <f>IF(入力シート!G25="","",PROPER(入力シート!G25))</f>
        <v/>
      </c>
      <c r="G23" s="1" t="str">
        <f>IF(入力シート!H25="","",IF(入力シート!H25="男","MALE","FEMALE"))</f>
        <v/>
      </c>
      <c r="H23" s="1" t="str">
        <f>IF(入力シート!I25="","",TEXT(入力シート!I25,"yyyy/mm/dd"))</f>
        <v/>
      </c>
      <c r="N23" s="1" t="str">
        <f>IF(入力シート!J25="","",VLOOKUP(入力シート!J25,列挙値!A:B,2,FALSE))</f>
        <v/>
      </c>
      <c r="AC23" s="1" t="str">
        <f>IF(入力シート!H25="","","PLAYER")</f>
        <v/>
      </c>
      <c r="AD23" s="1" t="str">
        <f>IF(入力シート!K25="","",VLOOKUP(入力シート!K25,列挙値!E:F,2,FALSE))</f>
        <v/>
      </c>
      <c r="AE23" s="1" t="str">
        <f>IF(入力シート!L25="","",TEXT(入力シート!L25,"@"))</f>
        <v/>
      </c>
    </row>
    <row r="24" spans="1:31" x14ac:dyDescent="0.55000000000000004">
      <c r="A24" s="1" t="str">
        <f>IF(入力シート!B26="","",入力シート!B26)</f>
        <v/>
      </c>
      <c r="B24" s="1" t="str">
        <f>IF(入力シート!C26="","",入力シート!C26)</f>
        <v/>
      </c>
      <c r="C24" s="1" t="str">
        <f>IF(入力シート!D26="","",DBCS(入力シート!D26))</f>
        <v/>
      </c>
      <c r="D24" s="1" t="str">
        <f>IF(入力シート!E26="","",DBCS(入力シート!E26))</f>
        <v/>
      </c>
      <c r="E24" s="1" t="str">
        <f>IF(入力シート!F26="","",UPPER(入力シート!F26))</f>
        <v/>
      </c>
      <c r="F24" s="1" t="str">
        <f>IF(入力シート!G26="","",PROPER(入力シート!G26))</f>
        <v/>
      </c>
      <c r="G24" s="1" t="str">
        <f>IF(入力シート!H26="","",IF(入力シート!H26="男","MALE","FEMALE"))</f>
        <v/>
      </c>
      <c r="H24" s="1" t="str">
        <f>IF(入力シート!I26="","",TEXT(入力シート!I26,"yyyy/mm/dd"))</f>
        <v/>
      </c>
      <c r="N24" s="1" t="str">
        <f>IF(入力シート!J26="","",VLOOKUP(入力シート!J26,列挙値!A:B,2,FALSE))</f>
        <v/>
      </c>
      <c r="AC24" s="1" t="str">
        <f>IF(入力シート!H26="","","PLAYER")</f>
        <v/>
      </c>
      <c r="AD24" s="1" t="str">
        <f>IF(入力シート!K26="","",VLOOKUP(入力シート!K26,列挙値!E:F,2,FALSE))</f>
        <v/>
      </c>
      <c r="AE24" s="1" t="str">
        <f>IF(入力シート!L26="","",TEXT(入力シート!L26,"@"))</f>
        <v/>
      </c>
    </row>
    <row r="25" spans="1:31" x14ac:dyDescent="0.55000000000000004">
      <c r="A25" s="1" t="str">
        <f>IF(入力シート!B27="","",入力シート!B27)</f>
        <v/>
      </c>
      <c r="B25" s="1" t="str">
        <f>IF(入力シート!C27="","",入力シート!C27)</f>
        <v/>
      </c>
      <c r="C25" s="1" t="str">
        <f>IF(入力シート!D27="","",DBCS(入力シート!D27))</f>
        <v/>
      </c>
      <c r="D25" s="1" t="str">
        <f>IF(入力シート!E27="","",DBCS(入力シート!E27))</f>
        <v/>
      </c>
      <c r="E25" s="1" t="str">
        <f>IF(入力シート!F27="","",UPPER(入力シート!F27))</f>
        <v/>
      </c>
      <c r="F25" s="1" t="str">
        <f>IF(入力シート!G27="","",PROPER(入力シート!G27))</f>
        <v/>
      </c>
      <c r="G25" s="1" t="str">
        <f>IF(入力シート!H27="","",IF(入力シート!H27="男","MALE","FEMALE"))</f>
        <v/>
      </c>
      <c r="H25" s="1" t="str">
        <f>IF(入力シート!I27="","",TEXT(入力シート!I27,"yyyy/mm/dd"))</f>
        <v/>
      </c>
      <c r="N25" s="1" t="str">
        <f>IF(入力シート!J27="","",VLOOKUP(入力シート!J27,列挙値!A:B,2,FALSE))</f>
        <v/>
      </c>
      <c r="AC25" s="1" t="str">
        <f>IF(入力シート!H27="","","PLAYER")</f>
        <v/>
      </c>
      <c r="AD25" s="1" t="str">
        <f>IF(入力シート!K27="","",VLOOKUP(入力シート!K27,列挙値!E:F,2,FALSE))</f>
        <v/>
      </c>
      <c r="AE25" s="1" t="str">
        <f>IF(入力シート!L27="","",TEXT(入力シート!L27,"@"))</f>
        <v/>
      </c>
    </row>
    <row r="26" spans="1:31" x14ac:dyDescent="0.55000000000000004">
      <c r="A26" s="1" t="str">
        <f>IF(入力シート!B28="","",入力シート!B28)</f>
        <v/>
      </c>
      <c r="B26" s="1" t="str">
        <f>IF(入力シート!C28="","",入力シート!C28)</f>
        <v/>
      </c>
      <c r="C26" s="1" t="str">
        <f>IF(入力シート!D28="","",DBCS(入力シート!D28))</f>
        <v/>
      </c>
      <c r="D26" s="1" t="str">
        <f>IF(入力シート!E28="","",DBCS(入力シート!E28))</f>
        <v/>
      </c>
      <c r="E26" s="1" t="str">
        <f>IF(入力シート!F28="","",UPPER(入力シート!F28))</f>
        <v/>
      </c>
      <c r="F26" s="1" t="str">
        <f>IF(入力シート!G28="","",PROPER(入力シート!G28))</f>
        <v/>
      </c>
      <c r="G26" s="1" t="str">
        <f>IF(入力シート!H28="","",IF(入力シート!H28="男","MALE","FEMALE"))</f>
        <v/>
      </c>
      <c r="H26" s="1" t="str">
        <f>IF(入力シート!I28="","",TEXT(入力シート!I28,"yyyy/mm/dd"))</f>
        <v/>
      </c>
      <c r="N26" s="1" t="str">
        <f>IF(入力シート!J28="","",VLOOKUP(入力シート!J28,列挙値!A:B,2,FALSE))</f>
        <v/>
      </c>
      <c r="AC26" s="1" t="str">
        <f>IF(入力シート!H28="","","PLAYER")</f>
        <v/>
      </c>
      <c r="AD26" s="1" t="str">
        <f>IF(入力シート!K28="","",VLOOKUP(入力シート!K28,列挙値!E:F,2,FALSE))</f>
        <v/>
      </c>
      <c r="AE26" s="1" t="str">
        <f>IF(入力シート!L28="","",TEXT(入力シート!L28,"@"))</f>
        <v/>
      </c>
    </row>
    <row r="27" spans="1:31" x14ac:dyDescent="0.55000000000000004">
      <c r="A27" s="1" t="str">
        <f>IF(入力シート!B29="","",入力シート!B29)</f>
        <v/>
      </c>
      <c r="B27" s="1" t="str">
        <f>IF(入力シート!C29="","",入力シート!C29)</f>
        <v/>
      </c>
      <c r="C27" s="1" t="str">
        <f>IF(入力シート!D29="","",DBCS(入力シート!D29))</f>
        <v/>
      </c>
      <c r="D27" s="1" t="str">
        <f>IF(入力シート!E29="","",DBCS(入力シート!E29))</f>
        <v/>
      </c>
      <c r="E27" s="1" t="str">
        <f>IF(入力シート!F29="","",UPPER(入力シート!F29))</f>
        <v/>
      </c>
      <c r="F27" s="1" t="str">
        <f>IF(入力シート!G29="","",PROPER(入力シート!G29))</f>
        <v/>
      </c>
      <c r="G27" s="1" t="str">
        <f>IF(入力シート!H29="","",IF(入力シート!H29="男","MALE","FEMALE"))</f>
        <v/>
      </c>
      <c r="H27" s="1" t="str">
        <f>IF(入力シート!I29="","",TEXT(入力シート!I29,"yyyy/mm/dd"))</f>
        <v/>
      </c>
      <c r="N27" s="1" t="str">
        <f>IF(入力シート!J29="","",VLOOKUP(入力シート!J29,列挙値!A:B,2,FALSE))</f>
        <v/>
      </c>
      <c r="AC27" s="1" t="str">
        <f>IF(入力シート!H29="","","PLAYER")</f>
        <v/>
      </c>
      <c r="AD27" s="1" t="str">
        <f>IF(入力シート!K29="","",VLOOKUP(入力シート!K29,列挙値!E:F,2,FALSE))</f>
        <v/>
      </c>
      <c r="AE27" s="1" t="str">
        <f>IF(入力シート!L29="","",TEXT(入力シート!L29,"@"))</f>
        <v/>
      </c>
    </row>
    <row r="28" spans="1:31" x14ac:dyDescent="0.55000000000000004">
      <c r="A28" s="1" t="str">
        <f>IF(入力シート!B30="","",入力シート!B30)</f>
        <v/>
      </c>
      <c r="B28" s="1" t="str">
        <f>IF(入力シート!C30="","",入力シート!C30)</f>
        <v/>
      </c>
      <c r="C28" s="1" t="str">
        <f>IF(入力シート!D30="","",DBCS(入力シート!D30))</f>
        <v/>
      </c>
      <c r="D28" s="1" t="str">
        <f>IF(入力シート!E30="","",DBCS(入力シート!E30))</f>
        <v/>
      </c>
      <c r="E28" s="1" t="str">
        <f>IF(入力シート!F30="","",UPPER(入力シート!F30))</f>
        <v/>
      </c>
      <c r="F28" s="1" t="str">
        <f>IF(入力シート!G30="","",PROPER(入力シート!G30))</f>
        <v/>
      </c>
      <c r="G28" s="1" t="str">
        <f>IF(入力シート!H30="","",IF(入力シート!H30="男","MALE","FEMALE"))</f>
        <v/>
      </c>
      <c r="H28" s="1" t="str">
        <f>IF(入力シート!I30="","",TEXT(入力シート!I30,"yyyy/mm/dd"))</f>
        <v/>
      </c>
      <c r="N28" s="1" t="str">
        <f>IF(入力シート!J30="","",VLOOKUP(入力シート!J30,列挙値!A:B,2,FALSE))</f>
        <v/>
      </c>
      <c r="AC28" s="1" t="str">
        <f>IF(入力シート!H30="","","PLAYER")</f>
        <v/>
      </c>
      <c r="AD28" s="1" t="str">
        <f>IF(入力シート!K30="","",VLOOKUP(入力シート!K30,列挙値!E:F,2,FALSE))</f>
        <v/>
      </c>
      <c r="AE28" s="1" t="str">
        <f>IF(入力シート!L30="","",TEXT(入力シート!L30,"@"))</f>
        <v/>
      </c>
    </row>
    <row r="29" spans="1:31" x14ac:dyDescent="0.55000000000000004">
      <c r="A29" s="1" t="str">
        <f>IF(入力シート!B31="","",入力シート!B31)</f>
        <v/>
      </c>
      <c r="B29" s="1" t="str">
        <f>IF(入力シート!C31="","",入力シート!C31)</f>
        <v/>
      </c>
      <c r="C29" s="1" t="str">
        <f>IF(入力シート!D31="","",DBCS(入力シート!D31))</f>
        <v/>
      </c>
      <c r="D29" s="1" t="str">
        <f>IF(入力シート!E31="","",DBCS(入力シート!E31))</f>
        <v/>
      </c>
      <c r="E29" s="1" t="str">
        <f>IF(入力シート!F31="","",UPPER(入力シート!F31))</f>
        <v/>
      </c>
      <c r="F29" s="1" t="str">
        <f>IF(入力シート!G31="","",PROPER(入力シート!G31))</f>
        <v/>
      </c>
      <c r="G29" s="1" t="str">
        <f>IF(入力シート!H31="","",IF(入力シート!H31="男","MALE","FEMALE"))</f>
        <v/>
      </c>
      <c r="H29" s="1" t="str">
        <f>IF(入力シート!I31="","",TEXT(入力シート!I31,"yyyy/mm/dd"))</f>
        <v/>
      </c>
      <c r="N29" s="1" t="str">
        <f>IF(入力シート!J31="","",VLOOKUP(入力シート!J31,列挙値!A:B,2,FALSE))</f>
        <v/>
      </c>
      <c r="AC29" s="1" t="str">
        <f>IF(入力シート!H31="","","PLAYER")</f>
        <v/>
      </c>
      <c r="AD29" s="1" t="str">
        <f>IF(入力シート!K31="","",VLOOKUP(入力シート!K31,列挙値!E:F,2,FALSE))</f>
        <v/>
      </c>
      <c r="AE29" s="1" t="str">
        <f>IF(入力シート!L31="","",TEXT(入力シート!L31,"@"))</f>
        <v/>
      </c>
    </row>
    <row r="30" spans="1:31" x14ac:dyDescent="0.55000000000000004">
      <c r="A30" s="1" t="str">
        <f>IF(入力シート!B32="","",入力シート!B32)</f>
        <v/>
      </c>
      <c r="B30" s="1" t="str">
        <f>IF(入力シート!C32="","",入力シート!C32)</f>
        <v/>
      </c>
      <c r="C30" s="1" t="str">
        <f>IF(入力シート!D32="","",DBCS(入力シート!D32))</f>
        <v/>
      </c>
      <c r="D30" s="1" t="str">
        <f>IF(入力シート!E32="","",DBCS(入力シート!E32))</f>
        <v/>
      </c>
      <c r="E30" s="1" t="str">
        <f>IF(入力シート!F32="","",UPPER(入力シート!F32))</f>
        <v/>
      </c>
      <c r="F30" s="1" t="str">
        <f>IF(入力シート!G32="","",PROPER(入力シート!G32))</f>
        <v/>
      </c>
      <c r="G30" s="1" t="str">
        <f>IF(入力シート!H32="","",IF(入力シート!H32="男","MALE","FEMALE"))</f>
        <v/>
      </c>
      <c r="H30" s="1" t="str">
        <f>IF(入力シート!I32="","",TEXT(入力シート!I32,"yyyy/mm/dd"))</f>
        <v/>
      </c>
      <c r="N30" s="1" t="str">
        <f>IF(入力シート!J32="","",VLOOKUP(入力シート!J32,列挙値!A:B,2,FALSE))</f>
        <v/>
      </c>
      <c r="AC30" s="1" t="str">
        <f>IF(入力シート!H32="","","PLAYER")</f>
        <v/>
      </c>
      <c r="AD30" s="1" t="str">
        <f>IF(入力シート!K32="","",VLOOKUP(入力シート!K32,列挙値!E:F,2,FALSE))</f>
        <v/>
      </c>
      <c r="AE30" s="1" t="str">
        <f>IF(入力シート!L32="","",TEXT(入力シート!L32,"@"))</f>
        <v/>
      </c>
    </row>
    <row r="31" spans="1:31" x14ac:dyDescent="0.55000000000000004">
      <c r="A31" s="1" t="str">
        <f>IF(入力シート!B33="","",入力シート!B33)</f>
        <v/>
      </c>
      <c r="B31" s="1" t="str">
        <f>IF(入力シート!C33="","",入力シート!C33)</f>
        <v/>
      </c>
      <c r="C31" s="1" t="str">
        <f>IF(入力シート!D33="","",DBCS(入力シート!D33))</f>
        <v/>
      </c>
      <c r="D31" s="1" t="str">
        <f>IF(入力シート!E33="","",DBCS(入力シート!E33))</f>
        <v/>
      </c>
      <c r="E31" s="1" t="str">
        <f>IF(入力シート!F33="","",UPPER(入力シート!F33))</f>
        <v/>
      </c>
      <c r="F31" s="1" t="str">
        <f>IF(入力シート!G33="","",PROPER(入力シート!G33))</f>
        <v/>
      </c>
      <c r="G31" s="1" t="str">
        <f>IF(入力シート!H33="","",IF(入力シート!H33="男","MALE","FEMALE"))</f>
        <v/>
      </c>
      <c r="H31" s="1" t="str">
        <f>IF(入力シート!I33="","",TEXT(入力シート!I33,"yyyy/mm/dd"))</f>
        <v/>
      </c>
      <c r="N31" s="1" t="str">
        <f>IF(入力シート!J33="","",VLOOKUP(入力シート!J33,列挙値!A:B,2,FALSE))</f>
        <v/>
      </c>
      <c r="AC31" s="1" t="str">
        <f>IF(入力シート!H33="","","PLAYER")</f>
        <v/>
      </c>
      <c r="AD31" s="1" t="str">
        <f>IF(入力シート!K33="","",VLOOKUP(入力シート!K33,列挙値!E:F,2,FALSE))</f>
        <v/>
      </c>
      <c r="AE31" s="1" t="str">
        <f>IF(入力シート!L33="","",TEXT(入力シート!L33,"@"))</f>
        <v/>
      </c>
    </row>
    <row r="32" spans="1:31" x14ac:dyDescent="0.55000000000000004">
      <c r="A32" s="1" t="str">
        <f>IF(入力シート!B34="","",入力シート!B34)</f>
        <v/>
      </c>
      <c r="B32" s="1" t="str">
        <f>IF(入力シート!C34="","",入力シート!C34)</f>
        <v/>
      </c>
      <c r="C32" s="1" t="str">
        <f>IF(入力シート!D34="","",DBCS(入力シート!D34))</f>
        <v/>
      </c>
      <c r="D32" s="1" t="str">
        <f>IF(入力シート!E34="","",DBCS(入力シート!E34))</f>
        <v/>
      </c>
      <c r="E32" s="1" t="str">
        <f>IF(入力シート!F34="","",UPPER(入力シート!F34))</f>
        <v/>
      </c>
      <c r="F32" s="1" t="str">
        <f>IF(入力シート!G34="","",PROPER(入力シート!G34))</f>
        <v/>
      </c>
      <c r="G32" s="1" t="str">
        <f>IF(入力シート!H34="","",IF(入力シート!H34="男","MALE","FEMALE"))</f>
        <v/>
      </c>
      <c r="H32" s="1" t="str">
        <f>IF(入力シート!I34="","",TEXT(入力シート!I34,"yyyy/mm/dd"))</f>
        <v/>
      </c>
      <c r="N32" s="1" t="str">
        <f>IF(入力シート!J34="","",VLOOKUP(入力シート!J34,列挙値!A:B,2,FALSE))</f>
        <v/>
      </c>
      <c r="AC32" s="1" t="str">
        <f>IF(入力シート!H34="","","PLAYER")</f>
        <v/>
      </c>
      <c r="AD32" s="1" t="str">
        <f>IF(入力シート!K34="","",VLOOKUP(入力シート!K34,列挙値!E:F,2,FALSE))</f>
        <v/>
      </c>
      <c r="AE32" s="1" t="str">
        <f>IF(入力シート!L34="","",TEXT(入力シート!L34,"@"))</f>
        <v/>
      </c>
    </row>
    <row r="33" spans="1:31" x14ac:dyDescent="0.55000000000000004">
      <c r="A33" s="1" t="str">
        <f>IF(入力シート!B35="","",入力シート!B35)</f>
        <v/>
      </c>
      <c r="B33" s="1" t="str">
        <f>IF(入力シート!C35="","",入力シート!C35)</f>
        <v/>
      </c>
      <c r="C33" s="1" t="str">
        <f>IF(入力シート!D35="","",DBCS(入力シート!D35))</f>
        <v/>
      </c>
      <c r="D33" s="1" t="str">
        <f>IF(入力シート!E35="","",DBCS(入力シート!E35))</f>
        <v/>
      </c>
      <c r="E33" s="1" t="str">
        <f>IF(入力シート!F35="","",UPPER(入力シート!F35))</f>
        <v/>
      </c>
      <c r="F33" s="1" t="str">
        <f>IF(入力シート!G35="","",PROPER(入力シート!G35))</f>
        <v/>
      </c>
      <c r="G33" s="1" t="str">
        <f>IF(入力シート!H35="","",IF(入力シート!H35="男","MALE","FEMALE"))</f>
        <v/>
      </c>
      <c r="H33" s="1" t="str">
        <f>IF(入力シート!I35="","",TEXT(入力シート!I35,"yyyy/mm/dd"))</f>
        <v/>
      </c>
      <c r="N33" s="1" t="str">
        <f>IF(入力シート!J35="","",VLOOKUP(入力シート!J35,列挙値!A:B,2,FALSE))</f>
        <v/>
      </c>
      <c r="AC33" s="1" t="str">
        <f>IF(入力シート!H35="","","PLAYER")</f>
        <v/>
      </c>
      <c r="AD33" s="1" t="str">
        <f>IF(入力シート!K35="","",VLOOKUP(入力シート!K35,列挙値!E:F,2,FALSE))</f>
        <v/>
      </c>
      <c r="AE33" s="1" t="str">
        <f>IF(入力シート!L35="","",TEXT(入力シート!L35,"@"))</f>
        <v/>
      </c>
    </row>
    <row r="34" spans="1:31" x14ac:dyDescent="0.55000000000000004">
      <c r="A34" s="1" t="str">
        <f>IF(入力シート!B36="","",入力シート!B36)</f>
        <v/>
      </c>
      <c r="B34" s="1" t="str">
        <f>IF(入力シート!C36="","",入力シート!C36)</f>
        <v/>
      </c>
      <c r="C34" s="1" t="str">
        <f>IF(入力シート!D36="","",DBCS(入力シート!D36))</f>
        <v/>
      </c>
      <c r="D34" s="1" t="str">
        <f>IF(入力シート!E36="","",DBCS(入力シート!E36))</f>
        <v/>
      </c>
      <c r="E34" s="1" t="str">
        <f>IF(入力シート!F36="","",UPPER(入力シート!F36))</f>
        <v/>
      </c>
      <c r="F34" s="1" t="str">
        <f>IF(入力シート!G36="","",PROPER(入力シート!G36))</f>
        <v/>
      </c>
      <c r="G34" s="1" t="str">
        <f>IF(入力シート!H36="","",IF(入力シート!H36="男","MALE","FEMALE"))</f>
        <v/>
      </c>
      <c r="H34" s="1" t="str">
        <f>IF(入力シート!I36="","",TEXT(入力シート!I36,"yyyy/mm/dd"))</f>
        <v/>
      </c>
      <c r="N34" s="1" t="str">
        <f>IF(入力シート!J36="","",VLOOKUP(入力シート!J36,列挙値!A:B,2,FALSE))</f>
        <v/>
      </c>
      <c r="AC34" s="1" t="str">
        <f>IF(入力シート!H36="","","PLAYER")</f>
        <v/>
      </c>
      <c r="AD34" s="1" t="str">
        <f>IF(入力シート!K36="","",VLOOKUP(入力シート!K36,列挙値!E:F,2,FALSE))</f>
        <v/>
      </c>
      <c r="AE34" s="1" t="str">
        <f>IF(入力シート!L36="","",TEXT(入力シート!L36,"@"))</f>
        <v/>
      </c>
    </row>
    <row r="35" spans="1:31" x14ac:dyDescent="0.55000000000000004">
      <c r="A35" s="1" t="str">
        <f>IF(入力シート!B37="","",入力シート!B37)</f>
        <v/>
      </c>
      <c r="B35" s="1" t="str">
        <f>IF(入力シート!C37="","",入力シート!C37)</f>
        <v/>
      </c>
      <c r="C35" s="1" t="str">
        <f>IF(入力シート!D37="","",DBCS(入力シート!D37))</f>
        <v/>
      </c>
      <c r="D35" s="1" t="str">
        <f>IF(入力シート!E37="","",DBCS(入力シート!E37))</f>
        <v/>
      </c>
      <c r="E35" s="1" t="str">
        <f>IF(入力シート!F37="","",UPPER(入力シート!F37))</f>
        <v/>
      </c>
      <c r="F35" s="1" t="str">
        <f>IF(入力シート!G37="","",PROPER(入力シート!G37))</f>
        <v/>
      </c>
      <c r="G35" s="1" t="str">
        <f>IF(入力シート!H37="","",IF(入力シート!H37="男","MALE","FEMALE"))</f>
        <v/>
      </c>
      <c r="H35" s="1" t="str">
        <f>IF(入力シート!I37="","",TEXT(入力シート!I37,"yyyy/mm/dd"))</f>
        <v/>
      </c>
      <c r="N35" s="1" t="str">
        <f>IF(入力シート!J37="","",VLOOKUP(入力シート!J37,列挙値!A:B,2,FALSE))</f>
        <v/>
      </c>
      <c r="AC35" s="1" t="str">
        <f>IF(入力シート!H37="","","PLAYER")</f>
        <v/>
      </c>
      <c r="AD35" s="1" t="str">
        <f>IF(入力シート!K37="","",VLOOKUP(入力シート!K37,列挙値!E:F,2,FALSE))</f>
        <v/>
      </c>
      <c r="AE35" s="1" t="str">
        <f>IF(入力シート!L37="","",TEXT(入力シート!L37,"@"))</f>
        <v/>
      </c>
    </row>
    <row r="36" spans="1:31" x14ac:dyDescent="0.55000000000000004">
      <c r="A36" s="1" t="str">
        <f>IF(入力シート!B38="","",入力シート!B38)</f>
        <v/>
      </c>
      <c r="B36" s="1" t="str">
        <f>IF(入力シート!C38="","",入力シート!C38)</f>
        <v/>
      </c>
      <c r="C36" s="1" t="str">
        <f>IF(入力シート!D38="","",DBCS(入力シート!D38))</f>
        <v/>
      </c>
      <c r="D36" s="1" t="str">
        <f>IF(入力シート!E38="","",DBCS(入力シート!E38))</f>
        <v/>
      </c>
      <c r="E36" s="1" t="str">
        <f>IF(入力シート!F38="","",UPPER(入力シート!F38))</f>
        <v/>
      </c>
      <c r="F36" s="1" t="str">
        <f>IF(入力シート!G38="","",PROPER(入力シート!G38))</f>
        <v/>
      </c>
      <c r="G36" s="1" t="str">
        <f>IF(入力シート!H38="","",IF(入力シート!H38="男","MALE","FEMALE"))</f>
        <v/>
      </c>
      <c r="H36" s="1" t="str">
        <f>IF(入力シート!I38="","",TEXT(入力シート!I38,"yyyy/mm/dd"))</f>
        <v/>
      </c>
      <c r="N36" s="1" t="str">
        <f>IF(入力シート!J38="","",VLOOKUP(入力シート!J38,列挙値!A:B,2,FALSE))</f>
        <v/>
      </c>
      <c r="AC36" s="1" t="str">
        <f>IF(入力シート!H38="","","PLAYER")</f>
        <v/>
      </c>
      <c r="AD36" s="1" t="str">
        <f>IF(入力シート!K38="","",VLOOKUP(入力シート!K38,列挙値!E:F,2,FALSE))</f>
        <v/>
      </c>
      <c r="AE36" s="1" t="str">
        <f>IF(入力シート!L38="","",TEXT(入力シート!L38,"@"))</f>
        <v/>
      </c>
    </row>
    <row r="37" spans="1:31" x14ac:dyDescent="0.55000000000000004">
      <c r="A37" s="1" t="str">
        <f>IF(入力シート!B39="","",入力シート!B39)</f>
        <v/>
      </c>
      <c r="B37" s="1" t="str">
        <f>IF(入力シート!C39="","",入力シート!C39)</f>
        <v/>
      </c>
      <c r="C37" s="1" t="str">
        <f>IF(入力シート!D39="","",DBCS(入力シート!D39))</f>
        <v/>
      </c>
      <c r="D37" s="1" t="str">
        <f>IF(入力シート!E39="","",DBCS(入力シート!E39))</f>
        <v/>
      </c>
      <c r="E37" s="1" t="str">
        <f>IF(入力シート!F39="","",UPPER(入力シート!F39))</f>
        <v/>
      </c>
      <c r="F37" s="1" t="str">
        <f>IF(入力シート!G39="","",PROPER(入力シート!G39))</f>
        <v/>
      </c>
      <c r="G37" s="1" t="str">
        <f>IF(入力シート!H39="","",IF(入力シート!H39="男","MALE","FEMALE"))</f>
        <v/>
      </c>
      <c r="H37" s="1" t="str">
        <f>IF(入力シート!I39="","",TEXT(入力シート!I39,"yyyy/mm/dd"))</f>
        <v/>
      </c>
      <c r="N37" s="1" t="str">
        <f>IF(入力シート!J39="","",VLOOKUP(入力シート!J39,列挙値!A:B,2,FALSE))</f>
        <v/>
      </c>
      <c r="AC37" s="1" t="str">
        <f>IF(入力シート!H39="","","PLAYER")</f>
        <v/>
      </c>
      <c r="AD37" s="1" t="str">
        <f>IF(入力シート!K39="","",VLOOKUP(入力シート!K39,列挙値!E:F,2,FALSE))</f>
        <v/>
      </c>
      <c r="AE37" s="1" t="str">
        <f>IF(入力シート!L39="","",TEXT(入力シート!L39,"@"))</f>
        <v/>
      </c>
    </row>
    <row r="38" spans="1:31" x14ac:dyDescent="0.55000000000000004">
      <c r="A38" s="1" t="str">
        <f>IF(入力シート!B40="","",入力シート!B40)</f>
        <v/>
      </c>
      <c r="B38" s="1" t="str">
        <f>IF(入力シート!C40="","",入力シート!C40)</f>
        <v/>
      </c>
      <c r="C38" s="1" t="str">
        <f>IF(入力シート!D40="","",DBCS(入力シート!D40))</f>
        <v/>
      </c>
      <c r="D38" s="1" t="str">
        <f>IF(入力シート!E40="","",DBCS(入力シート!E40))</f>
        <v/>
      </c>
      <c r="E38" s="1" t="str">
        <f>IF(入力シート!F40="","",UPPER(入力シート!F40))</f>
        <v/>
      </c>
      <c r="F38" s="1" t="str">
        <f>IF(入力シート!G40="","",PROPER(入力シート!G40))</f>
        <v/>
      </c>
      <c r="G38" s="1" t="str">
        <f>IF(入力シート!H40="","",IF(入力シート!H40="男","MALE","FEMALE"))</f>
        <v/>
      </c>
      <c r="H38" s="1" t="str">
        <f>IF(入力シート!I40="","",TEXT(入力シート!I40,"yyyy/mm/dd"))</f>
        <v/>
      </c>
      <c r="N38" s="1" t="str">
        <f>IF(入力シート!J40="","",VLOOKUP(入力シート!J40,列挙値!A:B,2,FALSE))</f>
        <v/>
      </c>
      <c r="AC38" s="1" t="str">
        <f>IF(入力シート!H40="","","PLAYER")</f>
        <v/>
      </c>
      <c r="AD38" s="1" t="str">
        <f>IF(入力シート!K40="","",VLOOKUP(入力シート!K40,列挙値!E:F,2,FALSE))</f>
        <v/>
      </c>
      <c r="AE38" s="1" t="str">
        <f>IF(入力シート!L40="","",TEXT(入力シート!L40,"@"))</f>
        <v/>
      </c>
    </row>
    <row r="39" spans="1:31" x14ac:dyDescent="0.55000000000000004">
      <c r="A39" s="1" t="str">
        <f>IF(入力シート!B41="","",入力シート!B41)</f>
        <v/>
      </c>
      <c r="B39" s="1" t="str">
        <f>IF(入力シート!C41="","",入力シート!C41)</f>
        <v/>
      </c>
      <c r="C39" s="1" t="str">
        <f>IF(入力シート!D41="","",DBCS(入力シート!D41))</f>
        <v/>
      </c>
      <c r="D39" s="1" t="str">
        <f>IF(入力シート!E41="","",DBCS(入力シート!E41))</f>
        <v/>
      </c>
      <c r="E39" s="1" t="str">
        <f>IF(入力シート!F41="","",UPPER(入力シート!F41))</f>
        <v/>
      </c>
      <c r="F39" s="1" t="str">
        <f>IF(入力シート!G41="","",PROPER(入力シート!G41))</f>
        <v/>
      </c>
      <c r="G39" s="1" t="str">
        <f>IF(入力シート!H41="","",IF(入力シート!H41="男","MALE","FEMALE"))</f>
        <v/>
      </c>
      <c r="H39" s="1" t="str">
        <f>IF(入力シート!I41="","",TEXT(入力シート!I41,"yyyy/mm/dd"))</f>
        <v/>
      </c>
      <c r="N39" s="1" t="str">
        <f>IF(入力シート!J41="","",VLOOKUP(入力シート!J41,列挙値!A:B,2,FALSE))</f>
        <v/>
      </c>
      <c r="AC39" s="1" t="str">
        <f>IF(入力シート!H41="","","PLAYER")</f>
        <v/>
      </c>
      <c r="AD39" s="1" t="str">
        <f>IF(入力シート!K41="","",VLOOKUP(入力シート!K41,列挙値!E:F,2,FALSE))</f>
        <v/>
      </c>
      <c r="AE39" s="1" t="str">
        <f>IF(入力シート!L41="","",TEXT(入力シート!L41,"@"))</f>
        <v/>
      </c>
    </row>
    <row r="40" spans="1:31" x14ac:dyDescent="0.55000000000000004">
      <c r="A40" s="1" t="str">
        <f>IF(入力シート!B42="","",入力シート!B42)</f>
        <v/>
      </c>
      <c r="B40" s="1" t="str">
        <f>IF(入力シート!C42="","",入力シート!C42)</f>
        <v/>
      </c>
      <c r="C40" s="1" t="str">
        <f>IF(入力シート!D42="","",DBCS(入力シート!D42))</f>
        <v/>
      </c>
      <c r="D40" s="1" t="str">
        <f>IF(入力シート!E42="","",DBCS(入力シート!E42))</f>
        <v/>
      </c>
      <c r="E40" s="1" t="str">
        <f>IF(入力シート!F42="","",UPPER(入力シート!F42))</f>
        <v/>
      </c>
      <c r="F40" s="1" t="str">
        <f>IF(入力シート!G42="","",PROPER(入力シート!G42))</f>
        <v/>
      </c>
      <c r="G40" s="1" t="str">
        <f>IF(入力シート!H42="","",IF(入力シート!H42="男","MALE","FEMALE"))</f>
        <v/>
      </c>
      <c r="H40" s="1" t="str">
        <f>IF(入力シート!I42="","",TEXT(入力シート!I42,"yyyy/mm/dd"))</f>
        <v/>
      </c>
      <c r="N40" s="1" t="str">
        <f>IF(入力シート!J42="","",VLOOKUP(入力シート!J42,列挙値!A:B,2,FALSE))</f>
        <v/>
      </c>
      <c r="AC40" s="1" t="str">
        <f>IF(入力シート!H42="","","PLAYER")</f>
        <v/>
      </c>
      <c r="AD40" s="1" t="str">
        <f>IF(入力シート!K42="","",VLOOKUP(入力シート!K42,列挙値!E:F,2,FALSE))</f>
        <v/>
      </c>
      <c r="AE40" s="1" t="str">
        <f>IF(入力シート!L42="","",TEXT(入力シート!L42,"@"))</f>
        <v/>
      </c>
    </row>
    <row r="41" spans="1:31" x14ac:dyDescent="0.55000000000000004">
      <c r="A41" s="1" t="str">
        <f>IF(入力シート!B43="","",入力シート!B43)</f>
        <v/>
      </c>
      <c r="B41" s="1" t="str">
        <f>IF(入力シート!C43="","",入力シート!C43)</f>
        <v/>
      </c>
      <c r="C41" s="1" t="str">
        <f>IF(入力シート!D43="","",DBCS(入力シート!D43))</f>
        <v/>
      </c>
      <c r="D41" s="1" t="str">
        <f>IF(入力シート!E43="","",DBCS(入力シート!E43))</f>
        <v/>
      </c>
      <c r="E41" s="1" t="str">
        <f>IF(入力シート!F43="","",UPPER(入力シート!F43))</f>
        <v/>
      </c>
      <c r="F41" s="1" t="str">
        <f>IF(入力シート!G43="","",PROPER(入力シート!G43))</f>
        <v/>
      </c>
      <c r="G41" s="1" t="str">
        <f>IF(入力シート!H43="","",IF(入力シート!H43="男","MALE","FEMALE"))</f>
        <v/>
      </c>
      <c r="H41" s="1" t="str">
        <f>IF(入力シート!I43="","",TEXT(入力シート!I43,"yyyy/mm/dd"))</f>
        <v/>
      </c>
      <c r="N41" s="1" t="str">
        <f>IF(入力シート!J43="","",VLOOKUP(入力シート!J43,列挙値!A:B,2,FALSE))</f>
        <v/>
      </c>
      <c r="AC41" s="1" t="str">
        <f>IF(入力シート!H43="","","PLAYER")</f>
        <v/>
      </c>
      <c r="AD41" s="1" t="str">
        <f>IF(入力シート!K43="","",VLOOKUP(入力シート!K43,列挙値!E:F,2,FALSE))</f>
        <v/>
      </c>
      <c r="AE41" s="1" t="str">
        <f>IF(入力シート!L43="","",TEXT(入力シート!L43,"@"))</f>
        <v/>
      </c>
    </row>
    <row r="42" spans="1:31" x14ac:dyDescent="0.55000000000000004">
      <c r="A42" s="1" t="str">
        <f>IF(入力シート!B44="","",入力シート!B44)</f>
        <v/>
      </c>
      <c r="B42" s="1" t="str">
        <f>IF(入力シート!C44="","",入力シート!C44)</f>
        <v/>
      </c>
      <c r="C42" s="1" t="str">
        <f>IF(入力シート!D44="","",DBCS(入力シート!D44))</f>
        <v/>
      </c>
      <c r="D42" s="1" t="str">
        <f>IF(入力シート!E44="","",DBCS(入力シート!E44))</f>
        <v/>
      </c>
      <c r="E42" s="1" t="str">
        <f>IF(入力シート!F44="","",UPPER(入力シート!F44))</f>
        <v/>
      </c>
      <c r="F42" s="1" t="str">
        <f>IF(入力シート!G44="","",PROPER(入力シート!G44))</f>
        <v/>
      </c>
      <c r="G42" s="1" t="str">
        <f>IF(入力シート!H44="","",IF(入力シート!H44="男","MALE","FEMALE"))</f>
        <v/>
      </c>
      <c r="H42" s="1" t="str">
        <f>IF(入力シート!I44="","",TEXT(入力シート!I44,"yyyy/mm/dd"))</f>
        <v/>
      </c>
      <c r="N42" s="1" t="str">
        <f>IF(入力シート!J44="","",VLOOKUP(入力シート!J44,列挙値!A:B,2,FALSE))</f>
        <v/>
      </c>
      <c r="AC42" s="1" t="str">
        <f>IF(入力シート!H44="","","PLAYER")</f>
        <v/>
      </c>
      <c r="AD42" s="1" t="str">
        <f>IF(入力シート!K44="","",VLOOKUP(入力シート!K44,列挙値!E:F,2,FALSE))</f>
        <v/>
      </c>
      <c r="AE42" s="1" t="str">
        <f>IF(入力シート!L44="","",TEXT(入力シート!L44,"@"))</f>
        <v/>
      </c>
    </row>
    <row r="43" spans="1:31" x14ac:dyDescent="0.55000000000000004">
      <c r="A43" s="1" t="str">
        <f>IF(入力シート!B45="","",入力シート!B45)</f>
        <v/>
      </c>
      <c r="B43" s="1" t="str">
        <f>IF(入力シート!C45="","",入力シート!C45)</f>
        <v/>
      </c>
      <c r="C43" s="1" t="str">
        <f>IF(入力シート!D45="","",DBCS(入力シート!D45))</f>
        <v/>
      </c>
      <c r="D43" s="1" t="str">
        <f>IF(入力シート!E45="","",DBCS(入力シート!E45))</f>
        <v/>
      </c>
      <c r="E43" s="1" t="str">
        <f>IF(入力シート!F45="","",UPPER(入力シート!F45))</f>
        <v/>
      </c>
      <c r="F43" s="1" t="str">
        <f>IF(入力シート!G45="","",PROPER(入力シート!G45))</f>
        <v/>
      </c>
      <c r="G43" s="1" t="str">
        <f>IF(入力シート!H45="","",IF(入力シート!H45="男","MALE","FEMALE"))</f>
        <v/>
      </c>
      <c r="H43" s="1" t="str">
        <f>IF(入力シート!I45="","",TEXT(入力シート!I45,"yyyy/mm/dd"))</f>
        <v/>
      </c>
      <c r="N43" s="1" t="str">
        <f>IF(入力シート!J45="","",VLOOKUP(入力シート!J45,列挙値!A:B,2,FALSE))</f>
        <v/>
      </c>
      <c r="AC43" s="1" t="str">
        <f>IF(入力シート!H45="","","PLAYER")</f>
        <v/>
      </c>
      <c r="AD43" s="1" t="str">
        <f>IF(入力シート!K45="","",VLOOKUP(入力シート!K45,列挙値!E:F,2,FALSE))</f>
        <v/>
      </c>
      <c r="AE43" s="1" t="str">
        <f>IF(入力シート!L45="","",TEXT(入力シート!L45,"@"))</f>
        <v/>
      </c>
    </row>
    <row r="44" spans="1:31" x14ac:dyDescent="0.55000000000000004">
      <c r="A44" s="1" t="str">
        <f>IF(入力シート!B46="","",入力シート!B46)</f>
        <v/>
      </c>
      <c r="B44" s="1" t="str">
        <f>IF(入力シート!C46="","",入力シート!C46)</f>
        <v/>
      </c>
      <c r="C44" s="1" t="str">
        <f>IF(入力シート!D46="","",DBCS(入力シート!D46))</f>
        <v/>
      </c>
      <c r="D44" s="1" t="str">
        <f>IF(入力シート!E46="","",DBCS(入力シート!E46))</f>
        <v/>
      </c>
      <c r="E44" s="1" t="str">
        <f>IF(入力シート!F46="","",UPPER(入力シート!F46))</f>
        <v/>
      </c>
      <c r="F44" s="1" t="str">
        <f>IF(入力シート!G46="","",PROPER(入力シート!G46))</f>
        <v/>
      </c>
      <c r="G44" s="1" t="str">
        <f>IF(入力シート!H46="","",IF(入力シート!H46="男","MALE","FEMALE"))</f>
        <v/>
      </c>
      <c r="H44" s="1" t="str">
        <f>IF(入力シート!I46="","",TEXT(入力シート!I46,"yyyy/mm/dd"))</f>
        <v/>
      </c>
      <c r="N44" s="1" t="str">
        <f>IF(入力シート!J46="","",VLOOKUP(入力シート!J46,列挙値!A:B,2,FALSE))</f>
        <v/>
      </c>
      <c r="AC44" s="1" t="str">
        <f>IF(入力シート!H46="","","PLAYER")</f>
        <v/>
      </c>
      <c r="AD44" s="1" t="str">
        <f>IF(入力シート!K46="","",VLOOKUP(入力シート!K46,列挙値!E:F,2,FALSE))</f>
        <v/>
      </c>
      <c r="AE44" s="1" t="str">
        <f>IF(入力シート!L46="","",TEXT(入力シート!L46,"@"))</f>
        <v/>
      </c>
    </row>
    <row r="45" spans="1:31" x14ac:dyDescent="0.55000000000000004">
      <c r="A45" s="1" t="str">
        <f>IF(入力シート!B47="","",入力シート!B47)</f>
        <v/>
      </c>
      <c r="B45" s="1" t="str">
        <f>IF(入力シート!C47="","",入力シート!C47)</f>
        <v/>
      </c>
      <c r="C45" s="1" t="str">
        <f>IF(入力シート!D47="","",DBCS(入力シート!D47))</f>
        <v/>
      </c>
      <c r="D45" s="1" t="str">
        <f>IF(入力シート!E47="","",DBCS(入力シート!E47))</f>
        <v/>
      </c>
      <c r="E45" s="1" t="str">
        <f>IF(入力シート!F47="","",UPPER(入力シート!F47))</f>
        <v/>
      </c>
      <c r="F45" s="1" t="str">
        <f>IF(入力シート!G47="","",PROPER(入力シート!G47))</f>
        <v/>
      </c>
      <c r="G45" s="1" t="str">
        <f>IF(入力シート!H47="","",IF(入力シート!H47="男","MALE","FEMALE"))</f>
        <v/>
      </c>
      <c r="H45" s="1" t="str">
        <f>IF(入力シート!I47="","",TEXT(入力シート!I47,"yyyy/mm/dd"))</f>
        <v/>
      </c>
      <c r="N45" s="1" t="str">
        <f>IF(入力シート!J47="","",VLOOKUP(入力シート!J47,列挙値!A:B,2,FALSE))</f>
        <v/>
      </c>
      <c r="AC45" s="1" t="str">
        <f>IF(入力シート!H47="","","PLAYER")</f>
        <v/>
      </c>
      <c r="AD45" s="1" t="str">
        <f>IF(入力シート!K47="","",VLOOKUP(入力シート!K47,列挙値!E:F,2,FALSE))</f>
        <v/>
      </c>
      <c r="AE45" s="1" t="str">
        <f>IF(入力シート!L47="","",TEXT(入力シート!L47,"@"))</f>
        <v/>
      </c>
    </row>
    <row r="46" spans="1:31" x14ac:dyDescent="0.55000000000000004">
      <c r="A46" s="1" t="str">
        <f>IF(入力シート!B48="","",入力シート!B48)</f>
        <v/>
      </c>
      <c r="B46" s="1" t="str">
        <f>IF(入力シート!C48="","",入力シート!C48)</f>
        <v/>
      </c>
      <c r="C46" s="1" t="str">
        <f>IF(入力シート!D48="","",DBCS(入力シート!D48))</f>
        <v/>
      </c>
      <c r="D46" s="1" t="str">
        <f>IF(入力シート!E48="","",DBCS(入力シート!E48))</f>
        <v/>
      </c>
      <c r="E46" s="1" t="str">
        <f>IF(入力シート!F48="","",UPPER(入力シート!F48))</f>
        <v/>
      </c>
      <c r="F46" s="1" t="str">
        <f>IF(入力シート!G48="","",PROPER(入力シート!G48))</f>
        <v/>
      </c>
      <c r="G46" s="1" t="str">
        <f>IF(入力シート!H48="","",IF(入力シート!H48="男","MALE","FEMALE"))</f>
        <v/>
      </c>
      <c r="H46" s="1" t="str">
        <f>IF(入力シート!I48="","",TEXT(入力シート!I48,"yyyy/mm/dd"))</f>
        <v/>
      </c>
      <c r="N46" s="1" t="str">
        <f>IF(入力シート!J48="","",VLOOKUP(入力シート!J48,列挙値!A:B,2,FALSE))</f>
        <v/>
      </c>
      <c r="AC46" s="1" t="str">
        <f>IF(入力シート!H48="","","PLAYER")</f>
        <v/>
      </c>
      <c r="AD46" s="1" t="str">
        <f>IF(入力シート!K48="","",VLOOKUP(入力シート!K48,列挙値!E:F,2,FALSE))</f>
        <v/>
      </c>
      <c r="AE46" s="1" t="str">
        <f>IF(入力シート!L48="","",TEXT(入力シート!L48,"@"))</f>
        <v/>
      </c>
    </row>
    <row r="47" spans="1:31" x14ac:dyDescent="0.55000000000000004">
      <c r="A47" s="1" t="str">
        <f>IF(入力シート!B49="","",入力シート!B49)</f>
        <v/>
      </c>
      <c r="B47" s="1" t="str">
        <f>IF(入力シート!C49="","",入力シート!C49)</f>
        <v/>
      </c>
      <c r="C47" s="1" t="str">
        <f>IF(入力シート!D49="","",DBCS(入力シート!D49))</f>
        <v/>
      </c>
      <c r="D47" s="1" t="str">
        <f>IF(入力シート!E49="","",DBCS(入力シート!E49))</f>
        <v/>
      </c>
      <c r="E47" s="1" t="str">
        <f>IF(入力シート!F49="","",UPPER(入力シート!F49))</f>
        <v/>
      </c>
      <c r="F47" s="1" t="str">
        <f>IF(入力シート!G49="","",PROPER(入力シート!G49))</f>
        <v/>
      </c>
      <c r="G47" s="1" t="str">
        <f>IF(入力シート!H49="","",IF(入力シート!H49="男","MALE","FEMALE"))</f>
        <v/>
      </c>
      <c r="H47" s="1" t="str">
        <f>IF(入力シート!I49="","",TEXT(入力シート!I49,"yyyy/mm/dd"))</f>
        <v/>
      </c>
      <c r="N47" s="1" t="str">
        <f>IF(入力シート!J49="","",VLOOKUP(入力シート!J49,列挙値!A:B,2,FALSE))</f>
        <v/>
      </c>
      <c r="AC47" s="1" t="str">
        <f>IF(入力シート!H49="","","PLAYER")</f>
        <v/>
      </c>
      <c r="AD47" s="1" t="str">
        <f>IF(入力シート!K49="","",VLOOKUP(入力シート!K49,列挙値!E:F,2,FALSE))</f>
        <v/>
      </c>
      <c r="AE47" s="1" t="str">
        <f>IF(入力シート!L49="","",TEXT(入力シート!L49,"@"))</f>
        <v/>
      </c>
    </row>
    <row r="48" spans="1:31" x14ac:dyDescent="0.55000000000000004">
      <c r="A48" s="1" t="str">
        <f>IF(入力シート!B50="","",入力シート!B50)</f>
        <v/>
      </c>
      <c r="B48" s="1" t="str">
        <f>IF(入力シート!C50="","",入力シート!C50)</f>
        <v/>
      </c>
      <c r="C48" s="1" t="str">
        <f>IF(入力シート!D50="","",DBCS(入力シート!D50))</f>
        <v/>
      </c>
      <c r="D48" s="1" t="str">
        <f>IF(入力シート!E50="","",DBCS(入力シート!E50))</f>
        <v/>
      </c>
      <c r="E48" s="1" t="str">
        <f>IF(入力シート!F50="","",UPPER(入力シート!F50))</f>
        <v/>
      </c>
      <c r="F48" s="1" t="str">
        <f>IF(入力シート!G50="","",PROPER(入力シート!G50))</f>
        <v/>
      </c>
      <c r="G48" s="1" t="str">
        <f>IF(入力シート!H50="","",IF(入力シート!H50="男","MALE","FEMALE"))</f>
        <v/>
      </c>
      <c r="H48" s="1" t="str">
        <f>IF(入力シート!I50="","",TEXT(入力シート!I50,"yyyy/mm/dd"))</f>
        <v/>
      </c>
      <c r="N48" s="1" t="str">
        <f>IF(入力シート!J50="","",VLOOKUP(入力シート!J50,列挙値!A:B,2,FALSE))</f>
        <v/>
      </c>
      <c r="AC48" s="1" t="str">
        <f>IF(入力シート!H50="","","PLAYER")</f>
        <v/>
      </c>
      <c r="AD48" s="1" t="str">
        <f>IF(入力シート!K50="","",VLOOKUP(入力シート!K50,列挙値!E:F,2,FALSE))</f>
        <v/>
      </c>
      <c r="AE48" s="1" t="str">
        <f>IF(入力シート!L50="","",TEXT(入力シート!L50,"@"))</f>
        <v/>
      </c>
    </row>
    <row r="49" spans="1:31" x14ac:dyDescent="0.55000000000000004">
      <c r="A49" s="1" t="str">
        <f>IF(入力シート!B51="","",入力シート!B51)</f>
        <v/>
      </c>
      <c r="B49" s="1" t="str">
        <f>IF(入力シート!C51="","",入力シート!C51)</f>
        <v/>
      </c>
      <c r="C49" s="1" t="str">
        <f>IF(入力シート!D51="","",DBCS(入力シート!D51))</f>
        <v/>
      </c>
      <c r="D49" s="1" t="str">
        <f>IF(入力シート!E51="","",DBCS(入力シート!E51))</f>
        <v/>
      </c>
      <c r="E49" s="1" t="str">
        <f>IF(入力シート!F51="","",UPPER(入力シート!F51))</f>
        <v/>
      </c>
      <c r="F49" s="1" t="str">
        <f>IF(入力シート!G51="","",PROPER(入力シート!G51))</f>
        <v/>
      </c>
      <c r="G49" s="1" t="str">
        <f>IF(入力シート!H51="","",IF(入力シート!H51="男","MALE","FEMALE"))</f>
        <v/>
      </c>
      <c r="H49" s="1" t="str">
        <f>IF(入力シート!I51="","",TEXT(入力シート!I51,"yyyy/mm/dd"))</f>
        <v/>
      </c>
      <c r="N49" s="1" t="str">
        <f>IF(入力シート!J51="","",VLOOKUP(入力シート!J51,列挙値!A:B,2,FALSE))</f>
        <v/>
      </c>
      <c r="AC49" s="1" t="str">
        <f>IF(入力シート!H51="","","PLAYER")</f>
        <v/>
      </c>
      <c r="AD49" s="1" t="str">
        <f>IF(入力シート!K51="","",VLOOKUP(入力シート!K51,列挙値!E:F,2,FALSE))</f>
        <v/>
      </c>
      <c r="AE49" s="1" t="str">
        <f>IF(入力シート!L51="","",TEXT(入力シート!L51,"@"))</f>
        <v/>
      </c>
    </row>
    <row r="50" spans="1:31" x14ac:dyDescent="0.55000000000000004">
      <c r="A50" s="1" t="str">
        <f>IF(入力シート!B52="","",入力シート!B52)</f>
        <v/>
      </c>
      <c r="B50" s="1" t="str">
        <f>IF(入力シート!C52="","",入力シート!C52)</f>
        <v/>
      </c>
      <c r="C50" s="1" t="str">
        <f>IF(入力シート!D52="","",DBCS(入力シート!D52))</f>
        <v/>
      </c>
      <c r="D50" s="1" t="str">
        <f>IF(入力シート!E52="","",DBCS(入力シート!E52))</f>
        <v/>
      </c>
      <c r="E50" s="1" t="str">
        <f>IF(入力シート!F52="","",UPPER(入力シート!F52))</f>
        <v/>
      </c>
      <c r="F50" s="1" t="str">
        <f>IF(入力シート!G52="","",PROPER(入力シート!G52))</f>
        <v/>
      </c>
      <c r="G50" s="1" t="str">
        <f>IF(入力シート!H52="","",IF(入力シート!H52="男","MALE","FEMALE"))</f>
        <v/>
      </c>
      <c r="H50" s="1" t="str">
        <f>IF(入力シート!I52="","",TEXT(入力シート!I52,"yyyy/mm/dd"))</f>
        <v/>
      </c>
      <c r="N50" s="1" t="str">
        <f>IF(入力シート!J52="","",VLOOKUP(入力シート!J52,列挙値!A:B,2,FALSE))</f>
        <v/>
      </c>
      <c r="AC50" s="1" t="str">
        <f>IF(入力シート!H52="","","PLAYER")</f>
        <v/>
      </c>
      <c r="AD50" s="1" t="str">
        <f>IF(入力シート!K52="","",VLOOKUP(入力シート!K52,列挙値!E:F,2,FALSE))</f>
        <v/>
      </c>
      <c r="AE50" s="1" t="str">
        <f>IF(入力シート!L52="","",TEXT(入力シート!L52,"@"))</f>
        <v/>
      </c>
    </row>
    <row r="51" spans="1:31" x14ac:dyDescent="0.55000000000000004">
      <c r="A51" s="1" t="str">
        <f>IF(入力シート!B53="","",入力シート!B53)</f>
        <v/>
      </c>
      <c r="B51" s="1" t="str">
        <f>IF(入力シート!C53="","",入力シート!C53)</f>
        <v/>
      </c>
      <c r="C51" s="1" t="str">
        <f>IF(入力シート!D53="","",DBCS(入力シート!D53))</f>
        <v/>
      </c>
      <c r="D51" s="1" t="str">
        <f>IF(入力シート!E53="","",DBCS(入力シート!E53))</f>
        <v/>
      </c>
      <c r="E51" s="1" t="str">
        <f>IF(入力シート!F53="","",UPPER(入力シート!F53))</f>
        <v/>
      </c>
      <c r="F51" s="1" t="str">
        <f>IF(入力シート!G53="","",PROPER(入力シート!G53))</f>
        <v/>
      </c>
      <c r="G51" s="1" t="str">
        <f>IF(入力シート!H53="","",IF(入力シート!H53="男","MALE","FEMALE"))</f>
        <v/>
      </c>
      <c r="H51" s="1" t="str">
        <f>IF(入力シート!I53="","",TEXT(入力シート!I53,"yyyy/mm/dd"))</f>
        <v/>
      </c>
      <c r="N51" s="1" t="str">
        <f>IF(入力シート!J53="","",VLOOKUP(入力シート!J53,列挙値!A:B,2,FALSE))</f>
        <v/>
      </c>
      <c r="AC51" s="1" t="str">
        <f>IF(入力シート!H53="","","PLAYER")</f>
        <v/>
      </c>
      <c r="AD51" s="1" t="str">
        <f>IF(入力シート!K53="","",VLOOKUP(入力シート!K53,列挙値!E:F,2,FALSE))</f>
        <v/>
      </c>
      <c r="AE51" s="1" t="str">
        <f>IF(入力シート!L53="","",TEXT(入力シート!L53,"@"))</f>
        <v/>
      </c>
    </row>
    <row r="52" spans="1:31" x14ac:dyDescent="0.55000000000000004">
      <c r="A52" s="1" t="str">
        <f>IF(入力シート!B54="","",入力シート!B54)</f>
        <v/>
      </c>
      <c r="B52" s="1" t="str">
        <f>IF(入力シート!C54="","",入力シート!C54)</f>
        <v/>
      </c>
      <c r="C52" s="1" t="str">
        <f>IF(入力シート!D54="","",DBCS(入力シート!D54))</f>
        <v/>
      </c>
      <c r="D52" s="1" t="str">
        <f>IF(入力シート!E54="","",DBCS(入力シート!E54))</f>
        <v/>
      </c>
      <c r="E52" s="1" t="str">
        <f>IF(入力シート!F54="","",UPPER(入力シート!F54))</f>
        <v/>
      </c>
      <c r="F52" s="1" t="str">
        <f>IF(入力シート!G54="","",PROPER(入力シート!G54))</f>
        <v/>
      </c>
      <c r="G52" s="1" t="str">
        <f>IF(入力シート!H54="","",IF(入力シート!H54="男","MALE","FEMALE"))</f>
        <v/>
      </c>
      <c r="H52" s="1" t="str">
        <f>IF(入力シート!I54="","",TEXT(入力シート!I54,"yyyy/mm/dd"))</f>
        <v/>
      </c>
      <c r="N52" s="1" t="str">
        <f>IF(入力シート!J54="","",VLOOKUP(入力シート!J54,列挙値!A:B,2,FALSE))</f>
        <v/>
      </c>
      <c r="AC52" s="1" t="str">
        <f>IF(入力シート!H54="","","PLAYER")</f>
        <v/>
      </c>
      <c r="AD52" s="1" t="str">
        <f>IF(入力シート!K54="","",VLOOKUP(入力シート!K54,列挙値!E:F,2,FALSE))</f>
        <v/>
      </c>
      <c r="AE52" s="1" t="str">
        <f>IF(入力シート!L54="","",TEXT(入力シート!L54,"@"))</f>
        <v/>
      </c>
    </row>
    <row r="53" spans="1:31" x14ac:dyDescent="0.55000000000000004">
      <c r="A53" s="1" t="str">
        <f>IF(入力シート!B55="","",入力シート!B55)</f>
        <v/>
      </c>
      <c r="B53" s="1" t="str">
        <f>IF(入力シート!C55="","",入力シート!C55)</f>
        <v/>
      </c>
      <c r="C53" s="1" t="str">
        <f>IF(入力シート!D55="","",DBCS(入力シート!D55))</f>
        <v/>
      </c>
      <c r="D53" s="1" t="str">
        <f>IF(入力シート!E55="","",DBCS(入力シート!E55))</f>
        <v/>
      </c>
      <c r="E53" s="1" t="str">
        <f>IF(入力シート!F55="","",UPPER(入力シート!F55))</f>
        <v/>
      </c>
      <c r="F53" s="1" t="str">
        <f>IF(入力シート!G55="","",PROPER(入力シート!G55))</f>
        <v/>
      </c>
      <c r="G53" s="1" t="str">
        <f>IF(入力シート!H55="","",IF(入力シート!H55="男","MALE","FEMALE"))</f>
        <v/>
      </c>
      <c r="H53" s="1" t="str">
        <f>IF(入力シート!I55="","",TEXT(入力シート!I55,"yyyy/mm/dd"))</f>
        <v/>
      </c>
      <c r="N53" s="1" t="str">
        <f>IF(入力シート!J55="","",VLOOKUP(入力シート!J55,列挙値!A:B,2,FALSE))</f>
        <v/>
      </c>
      <c r="AC53" s="1" t="str">
        <f>IF(入力シート!H55="","","PLAYER")</f>
        <v/>
      </c>
      <c r="AD53" s="1" t="str">
        <f>IF(入力シート!K55="","",VLOOKUP(入力シート!K55,列挙値!E:F,2,FALSE))</f>
        <v/>
      </c>
      <c r="AE53" s="1" t="str">
        <f>IF(入力シート!L55="","",TEXT(入力シート!L55,"@"))</f>
        <v/>
      </c>
    </row>
    <row r="54" spans="1:31" x14ac:dyDescent="0.55000000000000004">
      <c r="A54" s="1" t="str">
        <f>IF(入力シート!B56="","",入力シート!B56)</f>
        <v/>
      </c>
      <c r="B54" s="1" t="str">
        <f>IF(入力シート!C56="","",入力シート!C56)</f>
        <v/>
      </c>
      <c r="C54" s="1" t="str">
        <f>IF(入力シート!D56="","",DBCS(入力シート!D56))</f>
        <v/>
      </c>
      <c r="D54" s="1" t="str">
        <f>IF(入力シート!E56="","",DBCS(入力シート!E56))</f>
        <v/>
      </c>
      <c r="E54" s="1" t="str">
        <f>IF(入力シート!F56="","",UPPER(入力シート!F56))</f>
        <v/>
      </c>
      <c r="F54" s="1" t="str">
        <f>IF(入力シート!G56="","",PROPER(入力シート!G56))</f>
        <v/>
      </c>
      <c r="G54" s="1" t="str">
        <f>IF(入力シート!H56="","",IF(入力シート!H56="男","MALE","FEMALE"))</f>
        <v/>
      </c>
      <c r="H54" s="1" t="str">
        <f>IF(入力シート!I56="","",TEXT(入力シート!I56,"yyyy/mm/dd"))</f>
        <v/>
      </c>
      <c r="N54" s="1" t="str">
        <f>IF(入力シート!J56="","",VLOOKUP(入力シート!J56,列挙値!A:B,2,FALSE))</f>
        <v/>
      </c>
      <c r="AC54" s="1" t="str">
        <f>IF(入力シート!H56="","","PLAYER")</f>
        <v/>
      </c>
      <c r="AD54" s="1" t="str">
        <f>IF(入力シート!K56="","",VLOOKUP(入力シート!K56,列挙値!E:F,2,FALSE))</f>
        <v/>
      </c>
      <c r="AE54" s="1" t="str">
        <f>IF(入力シート!L56="","",TEXT(入力シート!L56,"@"))</f>
        <v/>
      </c>
    </row>
    <row r="55" spans="1:31" x14ac:dyDescent="0.55000000000000004">
      <c r="A55" s="1" t="str">
        <f>IF(入力シート!B57="","",入力シート!B57)</f>
        <v/>
      </c>
      <c r="B55" s="1" t="str">
        <f>IF(入力シート!C57="","",入力シート!C57)</f>
        <v/>
      </c>
      <c r="C55" s="1" t="str">
        <f>IF(入力シート!D57="","",DBCS(入力シート!D57))</f>
        <v/>
      </c>
      <c r="D55" s="1" t="str">
        <f>IF(入力シート!E57="","",DBCS(入力シート!E57))</f>
        <v/>
      </c>
      <c r="E55" s="1" t="str">
        <f>IF(入力シート!F57="","",UPPER(入力シート!F57))</f>
        <v/>
      </c>
      <c r="F55" s="1" t="str">
        <f>IF(入力シート!G57="","",PROPER(入力シート!G57))</f>
        <v/>
      </c>
      <c r="G55" s="1" t="str">
        <f>IF(入力シート!H57="","",IF(入力シート!H57="男","MALE","FEMALE"))</f>
        <v/>
      </c>
      <c r="H55" s="1" t="str">
        <f>IF(入力シート!I57="","",TEXT(入力シート!I57,"yyyy/mm/dd"))</f>
        <v/>
      </c>
      <c r="N55" s="1" t="str">
        <f>IF(入力シート!J57="","",VLOOKUP(入力シート!J57,列挙値!A:B,2,FALSE))</f>
        <v/>
      </c>
      <c r="AC55" s="1" t="str">
        <f>IF(入力シート!H57="","","PLAYER")</f>
        <v/>
      </c>
      <c r="AD55" s="1" t="str">
        <f>IF(入力シート!K57="","",VLOOKUP(入力シート!K57,列挙値!E:F,2,FALSE))</f>
        <v/>
      </c>
      <c r="AE55" s="1" t="str">
        <f>IF(入力シート!L57="","",TEXT(入力シート!L57,"@"))</f>
        <v/>
      </c>
    </row>
    <row r="56" spans="1:31" x14ac:dyDescent="0.55000000000000004">
      <c r="A56" s="1" t="str">
        <f>IF(入力シート!B58="","",入力シート!B58)</f>
        <v/>
      </c>
      <c r="B56" s="1" t="str">
        <f>IF(入力シート!C58="","",入力シート!C58)</f>
        <v/>
      </c>
      <c r="C56" s="1" t="str">
        <f>IF(入力シート!D58="","",DBCS(入力シート!D58))</f>
        <v/>
      </c>
      <c r="D56" s="1" t="str">
        <f>IF(入力シート!E58="","",DBCS(入力シート!E58))</f>
        <v/>
      </c>
      <c r="E56" s="1" t="str">
        <f>IF(入力シート!F58="","",UPPER(入力シート!F58))</f>
        <v/>
      </c>
      <c r="F56" s="1" t="str">
        <f>IF(入力シート!G58="","",PROPER(入力シート!G58))</f>
        <v/>
      </c>
      <c r="G56" s="1" t="str">
        <f>IF(入力シート!H58="","",IF(入力シート!H58="男","MALE","FEMALE"))</f>
        <v/>
      </c>
      <c r="H56" s="1" t="str">
        <f>IF(入力シート!I58="","",TEXT(入力シート!I58,"yyyy/mm/dd"))</f>
        <v/>
      </c>
      <c r="N56" s="1" t="str">
        <f>IF(入力シート!J58="","",VLOOKUP(入力シート!J58,列挙値!A:B,2,FALSE))</f>
        <v/>
      </c>
      <c r="AC56" s="1" t="str">
        <f>IF(入力シート!H58="","","PLAYER")</f>
        <v/>
      </c>
      <c r="AD56" s="1" t="str">
        <f>IF(入力シート!K58="","",VLOOKUP(入力シート!K58,列挙値!E:F,2,FALSE))</f>
        <v/>
      </c>
      <c r="AE56" s="1" t="str">
        <f>IF(入力シート!L58="","",TEXT(入力シート!L58,"@"))</f>
        <v/>
      </c>
    </row>
    <row r="57" spans="1:31" x14ac:dyDescent="0.55000000000000004">
      <c r="A57" s="1" t="str">
        <f>IF(入力シート!B59="","",入力シート!B59)</f>
        <v/>
      </c>
      <c r="B57" s="1" t="str">
        <f>IF(入力シート!C59="","",入力シート!C59)</f>
        <v/>
      </c>
      <c r="C57" s="1" t="str">
        <f>IF(入力シート!D59="","",DBCS(入力シート!D59))</f>
        <v/>
      </c>
      <c r="D57" s="1" t="str">
        <f>IF(入力シート!E59="","",DBCS(入力シート!E59))</f>
        <v/>
      </c>
      <c r="E57" s="1" t="str">
        <f>IF(入力シート!F59="","",UPPER(入力シート!F59))</f>
        <v/>
      </c>
      <c r="F57" s="1" t="str">
        <f>IF(入力シート!G59="","",PROPER(入力シート!G59))</f>
        <v/>
      </c>
      <c r="G57" s="1" t="str">
        <f>IF(入力シート!H59="","",IF(入力シート!H59="男","MALE","FEMALE"))</f>
        <v/>
      </c>
      <c r="H57" s="1" t="str">
        <f>IF(入力シート!I59="","",TEXT(入力シート!I59,"yyyy/mm/dd"))</f>
        <v/>
      </c>
      <c r="N57" s="1" t="str">
        <f>IF(入力シート!J59="","",VLOOKUP(入力シート!J59,列挙値!A:B,2,FALSE))</f>
        <v/>
      </c>
      <c r="AC57" s="1" t="str">
        <f>IF(入力シート!H59="","","PLAYER")</f>
        <v/>
      </c>
      <c r="AD57" s="1" t="str">
        <f>IF(入力シート!K59="","",VLOOKUP(入力シート!K59,列挙値!E:F,2,FALSE))</f>
        <v/>
      </c>
      <c r="AE57" s="1" t="str">
        <f>IF(入力シート!L59="","",TEXT(入力シート!L59,"@"))</f>
        <v/>
      </c>
    </row>
    <row r="58" spans="1:31" x14ac:dyDescent="0.55000000000000004">
      <c r="A58" s="1" t="str">
        <f>IF(入力シート!B60="","",入力シート!B60)</f>
        <v/>
      </c>
      <c r="B58" s="1" t="str">
        <f>IF(入力シート!C60="","",入力シート!C60)</f>
        <v/>
      </c>
      <c r="C58" s="1" t="str">
        <f>IF(入力シート!D60="","",DBCS(入力シート!D60))</f>
        <v/>
      </c>
      <c r="D58" s="1" t="str">
        <f>IF(入力シート!E60="","",DBCS(入力シート!E60))</f>
        <v/>
      </c>
      <c r="E58" s="1" t="str">
        <f>IF(入力シート!F60="","",UPPER(入力シート!F60))</f>
        <v/>
      </c>
      <c r="F58" s="1" t="str">
        <f>IF(入力シート!G60="","",PROPER(入力シート!G60))</f>
        <v/>
      </c>
      <c r="G58" s="1" t="str">
        <f>IF(入力シート!H60="","",IF(入力シート!H60="男","MALE","FEMALE"))</f>
        <v/>
      </c>
      <c r="H58" s="1" t="str">
        <f>IF(入力シート!I60="","",TEXT(入力シート!I60,"yyyy/mm/dd"))</f>
        <v/>
      </c>
      <c r="N58" s="1" t="str">
        <f>IF(入力シート!J60="","",VLOOKUP(入力シート!J60,列挙値!A:B,2,FALSE))</f>
        <v/>
      </c>
      <c r="AC58" s="1" t="str">
        <f>IF(入力シート!H60="","","PLAYER")</f>
        <v/>
      </c>
      <c r="AD58" s="1" t="str">
        <f>IF(入力シート!K60="","",VLOOKUP(入力シート!K60,列挙値!E:F,2,FALSE))</f>
        <v/>
      </c>
      <c r="AE58" s="1" t="str">
        <f>IF(入力シート!L60="","",TEXT(入力シート!L60,"@"))</f>
        <v/>
      </c>
    </row>
    <row r="59" spans="1:31" x14ac:dyDescent="0.55000000000000004">
      <c r="A59" s="1" t="str">
        <f>IF(入力シート!B61="","",入力シート!B61)</f>
        <v/>
      </c>
      <c r="B59" s="1" t="str">
        <f>IF(入力シート!C61="","",入力シート!C61)</f>
        <v/>
      </c>
      <c r="C59" s="1" t="str">
        <f>IF(入力シート!D61="","",DBCS(入力シート!D61))</f>
        <v/>
      </c>
      <c r="D59" s="1" t="str">
        <f>IF(入力シート!E61="","",DBCS(入力シート!E61))</f>
        <v/>
      </c>
      <c r="E59" s="1" t="str">
        <f>IF(入力シート!F61="","",UPPER(入力シート!F61))</f>
        <v/>
      </c>
      <c r="F59" s="1" t="str">
        <f>IF(入力シート!G61="","",PROPER(入力シート!G61))</f>
        <v/>
      </c>
      <c r="G59" s="1" t="str">
        <f>IF(入力シート!H61="","",IF(入力シート!H61="男","MALE","FEMALE"))</f>
        <v/>
      </c>
      <c r="H59" s="1" t="str">
        <f>IF(入力シート!I61="","",TEXT(入力シート!I61,"yyyy/mm/dd"))</f>
        <v/>
      </c>
      <c r="N59" s="1" t="str">
        <f>IF(入力シート!J61="","",VLOOKUP(入力シート!J61,列挙値!A:B,2,FALSE))</f>
        <v/>
      </c>
      <c r="AC59" s="1" t="str">
        <f>IF(入力シート!H61="","","PLAYER")</f>
        <v/>
      </c>
      <c r="AD59" s="1" t="str">
        <f>IF(入力シート!K61="","",VLOOKUP(入力シート!K61,列挙値!E:F,2,FALSE))</f>
        <v/>
      </c>
      <c r="AE59" s="1" t="str">
        <f>IF(入力シート!L61="","",TEXT(入力シート!L61,"@"))</f>
        <v/>
      </c>
    </row>
    <row r="60" spans="1:31" x14ac:dyDescent="0.55000000000000004">
      <c r="A60" s="1" t="str">
        <f>IF(入力シート!B62="","",入力シート!B62)</f>
        <v/>
      </c>
      <c r="B60" s="1" t="str">
        <f>IF(入力シート!C62="","",入力シート!C62)</f>
        <v/>
      </c>
      <c r="C60" s="1" t="str">
        <f>IF(入力シート!D62="","",DBCS(入力シート!D62))</f>
        <v/>
      </c>
      <c r="D60" s="1" t="str">
        <f>IF(入力シート!E62="","",DBCS(入力シート!E62))</f>
        <v/>
      </c>
      <c r="E60" s="1" t="str">
        <f>IF(入力シート!F62="","",UPPER(入力シート!F62))</f>
        <v/>
      </c>
      <c r="F60" s="1" t="str">
        <f>IF(入力シート!G62="","",PROPER(入力シート!G62))</f>
        <v/>
      </c>
      <c r="G60" s="1" t="str">
        <f>IF(入力シート!H62="","",IF(入力シート!H62="男","MALE","FEMALE"))</f>
        <v/>
      </c>
      <c r="H60" s="1" t="str">
        <f>IF(入力シート!I62="","",TEXT(入力シート!I62,"yyyy/mm/dd"))</f>
        <v/>
      </c>
      <c r="N60" s="1" t="str">
        <f>IF(入力シート!J62="","",VLOOKUP(入力シート!J62,列挙値!A:B,2,FALSE))</f>
        <v/>
      </c>
      <c r="AC60" s="1" t="str">
        <f>IF(入力シート!H62="","","PLAYER")</f>
        <v/>
      </c>
      <c r="AD60" s="1" t="str">
        <f>IF(入力シート!K62="","",VLOOKUP(入力シート!K62,列挙値!E:F,2,FALSE))</f>
        <v/>
      </c>
      <c r="AE60" s="1" t="str">
        <f>IF(入力シート!L62="","",TEXT(入力シート!L62,"@"))</f>
        <v/>
      </c>
    </row>
    <row r="61" spans="1:31" x14ac:dyDescent="0.55000000000000004">
      <c r="A61" s="1" t="str">
        <f>IF(入力シート!B63="","",入力シート!B63)</f>
        <v/>
      </c>
      <c r="B61" s="1" t="str">
        <f>IF(入力シート!C63="","",入力シート!C63)</f>
        <v/>
      </c>
      <c r="C61" s="1" t="str">
        <f>IF(入力シート!D63="","",DBCS(入力シート!D63))</f>
        <v/>
      </c>
      <c r="D61" s="1" t="str">
        <f>IF(入力シート!E63="","",DBCS(入力シート!E63))</f>
        <v/>
      </c>
      <c r="E61" s="1" t="str">
        <f>IF(入力シート!F63="","",UPPER(入力シート!F63))</f>
        <v/>
      </c>
      <c r="F61" s="1" t="str">
        <f>IF(入力シート!G63="","",PROPER(入力シート!G63))</f>
        <v/>
      </c>
      <c r="G61" s="1" t="str">
        <f>IF(入力シート!H63="","",IF(入力シート!H63="男","MALE","FEMALE"))</f>
        <v/>
      </c>
      <c r="H61" s="1" t="str">
        <f>IF(入力シート!I63="","",TEXT(入力シート!I63,"yyyy/mm/dd"))</f>
        <v/>
      </c>
      <c r="N61" s="1" t="str">
        <f>IF(入力シート!J63="","",VLOOKUP(入力シート!J63,列挙値!A:B,2,FALSE))</f>
        <v/>
      </c>
      <c r="AC61" s="1" t="str">
        <f>IF(入力シート!H63="","","PLAYER")</f>
        <v/>
      </c>
      <c r="AD61" s="1" t="str">
        <f>IF(入力シート!K63="","",VLOOKUP(入力シート!K63,列挙値!E:F,2,FALSE))</f>
        <v/>
      </c>
      <c r="AE61" s="1" t="str">
        <f>IF(入力シート!L63="","",TEXT(入力シート!L63,"@"))</f>
        <v/>
      </c>
    </row>
    <row r="62" spans="1:31" x14ac:dyDescent="0.55000000000000004">
      <c r="A62" s="1" t="str">
        <f>IF(入力シート!B64="","",入力シート!B64)</f>
        <v/>
      </c>
      <c r="B62" s="1" t="str">
        <f>IF(入力シート!C64="","",入力シート!C64)</f>
        <v/>
      </c>
      <c r="C62" s="1" t="str">
        <f>IF(入力シート!D64="","",DBCS(入力シート!D64))</f>
        <v/>
      </c>
      <c r="D62" s="1" t="str">
        <f>IF(入力シート!E64="","",DBCS(入力シート!E64))</f>
        <v/>
      </c>
      <c r="E62" s="1" t="str">
        <f>IF(入力シート!F64="","",UPPER(入力シート!F64))</f>
        <v/>
      </c>
      <c r="F62" s="1" t="str">
        <f>IF(入力シート!G64="","",PROPER(入力シート!G64))</f>
        <v/>
      </c>
      <c r="G62" s="1" t="str">
        <f>IF(入力シート!H64="","",IF(入力シート!H64="男","MALE","FEMALE"))</f>
        <v/>
      </c>
      <c r="H62" s="1" t="str">
        <f>IF(入力シート!I64="","",TEXT(入力シート!I64,"yyyy/mm/dd"))</f>
        <v/>
      </c>
      <c r="N62" s="1" t="str">
        <f>IF(入力シート!J64="","",VLOOKUP(入力シート!J64,列挙値!A:B,2,FALSE))</f>
        <v/>
      </c>
      <c r="AC62" s="1" t="str">
        <f>IF(入力シート!H64="","","PLAYER")</f>
        <v/>
      </c>
      <c r="AD62" s="1" t="str">
        <f>IF(入力シート!K64="","",VLOOKUP(入力シート!K64,列挙値!E:F,2,FALSE))</f>
        <v/>
      </c>
      <c r="AE62" s="1" t="str">
        <f>IF(入力シート!L64="","",TEXT(入力シート!L64,"@"))</f>
        <v/>
      </c>
    </row>
    <row r="63" spans="1:31" x14ac:dyDescent="0.55000000000000004">
      <c r="A63" s="1" t="str">
        <f>IF(入力シート!B65="","",入力シート!B65)</f>
        <v/>
      </c>
      <c r="B63" s="1" t="str">
        <f>IF(入力シート!C65="","",入力シート!C65)</f>
        <v/>
      </c>
      <c r="C63" s="1" t="str">
        <f>IF(入力シート!D65="","",DBCS(入力シート!D65))</f>
        <v/>
      </c>
      <c r="D63" s="1" t="str">
        <f>IF(入力シート!E65="","",DBCS(入力シート!E65))</f>
        <v/>
      </c>
      <c r="E63" s="1" t="str">
        <f>IF(入力シート!F65="","",UPPER(入力シート!F65))</f>
        <v/>
      </c>
      <c r="F63" s="1" t="str">
        <f>IF(入力シート!G65="","",PROPER(入力シート!G65))</f>
        <v/>
      </c>
      <c r="G63" s="1" t="str">
        <f>IF(入力シート!H65="","",IF(入力シート!H65="男","MALE","FEMALE"))</f>
        <v/>
      </c>
      <c r="H63" s="1" t="str">
        <f>IF(入力シート!I65="","",TEXT(入力シート!I65,"yyyy/mm/dd"))</f>
        <v/>
      </c>
      <c r="N63" s="1" t="str">
        <f>IF(入力シート!J65="","",VLOOKUP(入力シート!J65,列挙値!A:B,2,FALSE))</f>
        <v/>
      </c>
      <c r="AC63" s="1" t="str">
        <f>IF(入力シート!H65="","","PLAYER")</f>
        <v/>
      </c>
      <c r="AD63" s="1" t="str">
        <f>IF(入力シート!K65="","",VLOOKUP(入力シート!K65,列挙値!E:F,2,FALSE))</f>
        <v/>
      </c>
      <c r="AE63" s="1" t="str">
        <f>IF(入力シート!L65="","",TEXT(入力シート!L65,"@"))</f>
        <v/>
      </c>
    </row>
    <row r="64" spans="1:31" x14ac:dyDescent="0.55000000000000004">
      <c r="A64" s="1" t="str">
        <f>IF(入力シート!B66="","",入力シート!B66)</f>
        <v/>
      </c>
      <c r="B64" s="1" t="str">
        <f>IF(入力シート!C66="","",入力シート!C66)</f>
        <v/>
      </c>
      <c r="C64" s="1" t="str">
        <f>IF(入力シート!D66="","",DBCS(入力シート!D66))</f>
        <v/>
      </c>
      <c r="D64" s="1" t="str">
        <f>IF(入力シート!E66="","",DBCS(入力シート!E66))</f>
        <v/>
      </c>
      <c r="E64" s="1" t="str">
        <f>IF(入力シート!F66="","",UPPER(入力シート!F66))</f>
        <v/>
      </c>
      <c r="F64" s="1" t="str">
        <f>IF(入力シート!G66="","",PROPER(入力シート!G66))</f>
        <v/>
      </c>
      <c r="G64" s="1" t="str">
        <f>IF(入力シート!H66="","",IF(入力シート!H66="男","MALE","FEMALE"))</f>
        <v/>
      </c>
      <c r="H64" s="1" t="str">
        <f>IF(入力シート!I66="","",TEXT(入力シート!I66,"yyyy/mm/dd"))</f>
        <v/>
      </c>
      <c r="N64" s="1" t="str">
        <f>IF(入力シート!J66="","",VLOOKUP(入力シート!J66,列挙値!A:B,2,FALSE))</f>
        <v/>
      </c>
      <c r="AC64" s="1" t="str">
        <f>IF(入力シート!H66="","","PLAYER")</f>
        <v/>
      </c>
      <c r="AD64" s="1" t="str">
        <f>IF(入力シート!K66="","",VLOOKUP(入力シート!K66,列挙値!E:F,2,FALSE))</f>
        <v/>
      </c>
      <c r="AE64" s="1" t="str">
        <f>IF(入力シート!L66="","",TEXT(入力シート!L66,"@"))</f>
        <v/>
      </c>
    </row>
    <row r="65" spans="1:31" x14ac:dyDescent="0.55000000000000004">
      <c r="A65" s="1" t="str">
        <f>IF(入力シート!B67="","",入力シート!B67)</f>
        <v/>
      </c>
      <c r="B65" s="1" t="str">
        <f>IF(入力シート!C67="","",入力シート!C67)</f>
        <v/>
      </c>
      <c r="C65" s="1" t="str">
        <f>IF(入力シート!D67="","",DBCS(入力シート!D67))</f>
        <v/>
      </c>
      <c r="D65" s="1" t="str">
        <f>IF(入力シート!E67="","",DBCS(入力シート!E67))</f>
        <v/>
      </c>
      <c r="E65" s="1" t="str">
        <f>IF(入力シート!F67="","",UPPER(入力シート!F67))</f>
        <v/>
      </c>
      <c r="F65" s="1" t="str">
        <f>IF(入力シート!G67="","",PROPER(入力シート!G67))</f>
        <v/>
      </c>
      <c r="G65" s="1" t="str">
        <f>IF(入力シート!H67="","",IF(入力シート!H67="男","MALE","FEMALE"))</f>
        <v/>
      </c>
      <c r="H65" s="1" t="str">
        <f>IF(入力シート!I67="","",TEXT(入力シート!I67,"yyyy/mm/dd"))</f>
        <v/>
      </c>
      <c r="N65" s="1" t="str">
        <f>IF(入力シート!J67="","",VLOOKUP(入力シート!J67,列挙値!A:B,2,FALSE))</f>
        <v/>
      </c>
      <c r="AC65" s="1" t="str">
        <f>IF(入力シート!H67="","","PLAYER")</f>
        <v/>
      </c>
      <c r="AD65" s="1" t="str">
        <f>IF(入力シート!K67="","",VLOOKUP(入力シート!K67,列挙値!E:F,2,FALSE))</f>
        <v/>
      </c>
      <c r="AE65" s="1" t="str">
        <f>IF(入力シート!L67="","",TEXT(入力シート!L67,"@"))</f>
        <v/>
      </c>
    </row>
    <row r="66" spans="1:31" x14ac:dyDescent="0.55000000000000004">
      <c r="A66" s="1" t="str">
        <f>IF(入力シート!B68="","",入力シート!B68)</f>
        <v/>
      </c>
      <c r="B66" s="1" t="str">
        <f>IF(入力シート!C68="","",入力シート!C68)</f>
        <v/>
      </c>
      <c r="C66" s="1" t="str">
        <f>IF(入力シート!D68="","",DBCS(入力シート!D68))</f>
        <v/>
      </c>
      <c r="D66" s="1" t="str">
        <f>IF(入力シート!E68="","",DBCS(入力シート!E68))</f>
        <v/>
      </c>
      <c r="E66" s="1" t="str">
        <f>IF(入力シート!F68="","",UPPER(入力シート!F68))</f>
        <v/>
      </c>
      <c r="F66" s="1" t="str">
        <f>IF(入力シート!G68="","",PROPER(入力シート!G68))</f>
        <v/>
      </c>
      <c r="G66" s="1" t="str">
        <f>IF(入力シート!H68="","",IF(入力シート!H68="男","MALE","FEMALE"))</f>
        <v/>
      </c>
      <c r="H66" s="1" t="str">
        <f>IF(入力シート!I68="","",TEXT(入力シート!I68,"yyyy/mm/dd"))</f>
        <v/>
      </c>
      <c r="N66" s="1" t="str">
        <f>IF(入力シート!J68="","",VLOOKUP(入力シート!J68,列挙値!A:B,2,FALSE))</f>
        <v/>
      </c>
      <c r="AC66" s="1" t="str">
        <f>IF(入力シート!H68="","","PLAYER")</f>
        <v/>
      </c>
      <c r="AD66" s="1" t="str">
        <f>IF(入力シート!K68="","",VLOOKUP(入力シート!K68,列挙値!E:F,2,FALSE))</f>
        <v/>
      </c>
      <c r="AE66" s="1" t="str">
        <f>IF(入力シート!L68="","",TEXT(入力シート!L68,"@"))</f>
        <v/>
      </c>
    </row>
    <row r="67" spans="1:31" x14ac:dyDescent="0.55000000000000004">
      <c r="A67" s="1" t="str">
        <f>IF(入力シート!B69="","",入力シート!B69)</f>
        <v/>
      </c>
      <c r="B67" s="1" t="str">
        <f>IF(入力シート!C69="","",入力シート!C69)</f>
        <v/>
      </c>
      <c r="C67" s="1" t="str">
        <f>IF(入力シート!D69="","",DBCS(入力シート!D69))</f>
        <v/>
      </c>
      <c r="D67" s="1" t="str">
        <f>IF(入力シート!E69="","",DBCS(入力シート!E69))</f>
        <v/>
      </c>
      <c r="E67" s="1" t="str">
        <f>IF(入力シート!F69="","",UPPER(入力シート!F69))</f>
        <v/>
      </c>
      <c r="F67" s="1" t="str">
        <f>IF(入力シート!G69="","",PROPER(入力シート!G69))</f>
        <v/>
      </c>
      <c r="G67" s="1" t="str">
        <f>IF(入力シート!H69="","",IF(入力シート!H69="男","MALE","FEMALE"))</f>
        <v/>
      </c>
      <c r="H67" s="1" t="str">
        <f>IF(入力シート!I69="","",TEXT(入力シート!I69,"yyyy/mm/dd"))</f>
        <v/>
      </c>
      <c r="N67" s="1" t="str">
        <f>IF(入力シート!J69="","",VLOOKUP(入力シート!J69,列挙値!A:B,2,FALSE))</f>
        <v/>
      </c>
      <c r="AC67" s="1" t="str">
        <f>IF(入力シート!H69="","","PLAYER")</f>
        <v/>
      </c>
      <c r="AD67" s="1" t="str">
        <f>IF(入力シート!K69="","",VLOOKUP(入力シート!K69,列挙値!E:F,2,FALSE))</f>
        <v/>
      </c>
      <c r="AE67" s="1" t="str">
        <f>IF(入力シート!L69="","",TEXT(入力シート!L69,"@"))</f>
        <v/>
      </c>
    </row>
    <row r="68" spans="1:31" x14ac:dyDescent="0.55000000000000004">
      <c r="A68" s="1" t="str">
        <f>IF(入力シート!B70="","",入力シート!B70)</f>
        <v/>
      </c>
      <c r="B68" s="1" t="str">
        <f>IF(入力シート!C70="","",入力シート!C70)</f>
        <v/>
      </c>
      <c r="C68" s="1" t="str">
        <f>IF(入力シート!D70="","",DBCS(入力シート!D70))</f>
        <v/>
      </c>
      <c r="D68" s="1" t="str">
        <f>IF(入力シート!E70="","",DBCS(入力シート!E70))</f>
        <v/>
      </c>
      <c r="E68" s="1" t="str">
        <f>IF(入力シート!F70="","",UPPER(入力シート!F70))</f>
        <v/>
      </c>
      <c r="F68" s="1" t="str">
        <f>IF(入力シート!G70="","",PROPER(入力シート!G70))</f>
        <v/>
      </c>
      <c r="G68" s="1" t="str">
        <f>IF(入力シート!H70="","",IF(入力シート!H70="男","MALE","FEMALE"))</f>
        <v/>
      </c>
      <c r="H68" s="1" t="str">
        <f>IF(入力シート!I70="","",TEXT(入力シート!I70,"yyyy/mm/dd"))</f>
        <v/>
      </c>
      <c r="N68" s="1" t="str">
        <f>IF(入力シート!J70="","",VLOOKUP(入力シート!J70,列挙値!A:B,2,FALSE))</f>
        <v/>
      </c>
      <c r="AC68" s="1" t="str">
        <f>IF(入力シート!H70="","","PLAYER")</f>
        <v/>
      </c>
      <c r="AD68" s="1" t="str">
        <f>IF(入力シート!K70="","",VLOOKUP(入力シート!K70,列挙値!E:F,2,FALSE))</f>
        <v/>
      </c>
      <c r="AE68" s="1" t="str">
        <f>IF(入力シート!L70="","",TEXT(入力シート!L70,"@"))</f>
        <v/>
      </c>
    </row>
    <row r="69" spans="1:31" x14ac:dyDescent="0.55000000000000004">
      <c r="A69" s="1" t="str">
        <f>IF(入力シート!B71="","",入力シート!B71)</f>
        <v/>
      </c>
      <c r="B69" s="1" t="str">
        <f>IF(入力シート!C71="","",入力シート!C71)</f>
        <v/>
      </c>
      <c r="C69" s="1" t="str">
        <f>IF(入力シート!D71="","",DBCS(入力シート!D71))</f>
        <v/>
      </c>
      <c r="D69" s="1" t="str">
        <f>IF(入力シート!E71="","",DBCS(入力シート!E71))</f>
        <v/>
      </c>
      <c r="E69" s="1" t="str">
        <f>IF(入力シート!F71="","",UPPER(入力シート!F71))</f>
        <v/>
      </c>
      <c r="F69" s="1" t="str">
        <f>IF(入力シート!G71="","",PROPER(入力シート!G71))</f>
        <v/>
      </c>
      <c r="G69" s="1" t="str">
        <f>IF(入力シート!H71="","",IF(入力シート!H71="男","MALE","FEMALE"))</f>
        <v/>
      </c>
      <c r="H69" s="1" t="str">
        <f>IF(入力シート!I71="","",TEXT(入力シート!I71,"yyyy/mm/dd"))</f>
        <v/>
      </c>
      <c r="N69" s="1" t="str">
        <f>IF(入力シート!J71="","",VLOOKUP(入力シート!J71,列挙値!A:B,2,FALSE))</f>
        <v/>
      </c>
      <c r="AC69" s="1" t="str">
        <f>IF(入力シート!H71="","","PLAYER")</f>
        <v/>
      </c>
      <c r="AD69" s="1" t="str">
        <f>IF(入力シート!K71="","",VLOOKUP(入力シート!K71,列挙値!E:F,2,FALSE))</f>
        <v/>
      </c>
      <c r="AE69" s="1" t="str">
        <f>IF(入力シート!L71="","",TEXT(入力シート!L71,"@"))</f>
        <v/>
      </c>
    </row>
    <row r="70" spans="1:31" x14ac:dyDescent="0.55000000000000004">
      <c r="A70" s="1" t="str">
        <f>IF(入力シート!B72="","",入力シート!B72)</f>
        <v/>
      </c>
      <c r="B70" s="1" t="str">
        <f>IF(入力シート!C72="","",入力シート!C72)</f>
        <v/>
      </c>
      <c r="C70" s="1" t="str">
        <f>IF(入力シート!D72="","",DBCS(入力シート!D72))</f>
        <v/>
      </c>
      <c r="D70" s="1" t="str">
        <f>IF(入力シート!E72="","",DBCS(入力シート!E72))</f>
        <v/>
      </c>
      <c r="E70" s="1" t="str">
        <f>IF(入力シート!F72="","",UPPER(入力シート!F72))</f>
        <v/>
      </c>
      <c r="F70" s="1" t="str">
        <f>IF(入力シート!G72="","",PROPER(入力シート!G72))</f>
        <v/>
      </c>
      <c r="G70" s="1" t="str">
        <f>IF(入力シート!H72="","",IF(入力シート!H72="男","MALE","FEMALE"))</f>
        <v/>
      </c>
      <c r="H70" s="1" t="str">
        <f>IF(入力シート!I72="","",TEXT(入力シート!I72,"yyyy/mm/dd"))</f>
        <v/>
      </c>
      <c r="N70" s="1" t="str">
        <f>IF(入力シート!J72="","",VLOOKUP(入力シート!J72,列挙値!A:B,2,FALSE))</f>
        <v/>
      </c>
      <c r="AC70" s="1" t="str">
        <f>IF(入力シート!H72="","","PLAYER")</f>
        <v/>
      </c>
      <c r="AD70" s="1" t="str">
        <f>IF(入力シート!K72="","",VLOOKUP(入力シート!K72,列挙値!E:F,2,FALSE))</f>
        <v/>
      </c>
      <c r="AE70" s="1" t="str">
        <f>IF(入力シート!L72="","",TEXT(入力シート!L72,"@"))</f>
        <v/>
      </c>
    </row>
    <row r="71" spans="1:31" x14ac:dyDescent="0.55000000000000004">
      <c r="A71" s="1" t="str">
        <f>IF(入力シート!B73="","",入力シート!B73)</f>
        <v/>
      </c>
      <c r="B71" s="1" t="str">
        <f>IF(入力シート!C73="","",入力シート!C73)</f>
        <v/>
      </c>
      <c r="C71" s="1" t="str">
        <f>IF(入力シート!D73="","",DBCS(入力シート!D73))</f>
        <v/>
      </c>
      <c r="D71" s="1" t="str">
        <f>IF(入力シート!E73="","",DBCS(入力シート!E73))</f>
        <v/>
      </c>
      <c r="E71" s="1" t="str">
        <f>IF(入力シート!F73="","",UPPER(入力シート!F73))</f>
        <v/>
      </c>
      <c r="F71" s="1" t="str">
        <f>IF(入力シート!G73="","",PROPER(入力シート!G73))</f>
        <v/>
      </c>
      <c r="G71" s="1" t="str">
        <f>IF(入力シート!H73="","",IF(入力シート!H73="男","MALE","FEMALE"))</f>
        <v/>
      </c>
      <c r="H71" s="1" t="str">
        <f>IF(入力シート!I73="","",TEXT(入力シート!I73,"yyyy/mm/dd"))</f>
        <v/>
      </c>
      <c r="N71" s="1" t="str">
        <f>IF(入力シート!J73="","",VLOOKUP(入力シート!J73,列挙値!A:B,2,FALSE))</f>
        <v/>
      </c>
      <c r="AC71" s="1" t="str">
        <f>IF(入力シート!H73="","","PLAYER")</f>
        <v/>
      </c>
      <c r="AD71" s="1" t="str">
        <f>IF(入力シート!K73="","",VLOOKUP(入力シート!K73,列挙値!E:F,2,FALSE))</f>
        <v/>
      </c>
      <c r="AE71" s="1" t="str">
        <f>IF(入力シート!L73="","",TEXT(入力シート!L73,"@"))</f>
        <v/>
      </c>
    </row>
    <row r="72" spans="1:31" x14ac:dyDescent="0.55000000000000004">
      <c r="A72" s="1" t="str">
        <f>IF(入力シート!B74="","",入力シート!B74)</f>
        <v/>
      </c>
      <c r="B72" s="1" t="str">
        <f>IF(入力シート!C74="","",入力シート!C74)</f>
        <v/>
      </c>
      <c r="C72" s="1" t="str">
        <f>IF(入力シート!D74="","",DBCS(入力シート!D74))</f>
        <v/>
      </c>
      <c r="D72" s="1" t="str">
        <f>IF(入力シート!E74="","",DBCS(入力シート!E74))</f>
        <v/>
      </c>
      <c r="E72" s="1" t="str">
        <f>IF(入力シート!F74="","",UPPER(入力シート!F74))</f>
        <v/>
      </c>
      <c r="F72" s="1" t="str">
        <f>IF(入力シート!G74="","",PROPER(入力シート!G74))</f>
        <v/>
      </c>
      <c r="G72" s="1" t="str">
        <f>IF(入力シート!H74="","",IF(入力シート!H74="男","MALE","FEMALE"))</f>
        <v/>
      </c>
      <c r="H72" s="1" t="str">
        <f>IF(入力シート!I74="","",TEXT(入力シート!I74,"yyyy/mm/dd"))</f>
        <v/>
      </c>
      <c r="N72" s="1" t="str">
        <f>IF(入力シート!J74="","",VLOOKUP(入力シート!J74,列挙値!A:B,2,FALSE))</f>
        <v/>
      </c>
      <c r="AC72" s="1" t="str">
        <f>IF(入力シート!H74="","","PLAYER")</f>
        <v/>
      </c>
      <c r="AD72" s="1" t="str">
        <f>IF(入力シート!K74="","",VLOOKUP(入力シート!K74,列挙値!E:F,2,FALSE))</f>
        <v/>
      </c>
      <c r="AE72" s="1" t="str">
        <f>IF(入力シート!L74="","",TEXT(入力シート!L74,"@"))</f>
        <v/>
      </c>
    </row>
    <row r="73" spans="1:31" x14ac:dyDescent="0.55000000000000004">
      <c r="A73" s="1" t="str">
        <f>IF(入力シート!B75="","",入力シート!B75)</f>
        <v/>
      </c>
      <c r="B73" s="1" t="str">
        <f>IF(入力シート!C75="","",入力シート!C75)</f>
        <v/>
      </c>
      <c r="C73" s="1" t="str">
        <f>IF(入力シート!D75="","",DBCS(入力シート!D75))</f>
        <v/>
      </c>
      <c r="D73" s="1" t="str">
        <f>IF(入力シート!E75="","",DBCS(入力シート!E75))</f>
        <v/>
      </c>
      <c r="E73" s="1" t="str">
        <f>IF(入力シート!F75="","",UPPER(入力シート!F75))</f>
        <v/>
      </c>
      <c r="F73" s="1" t="str">
        <f>IF(入力シート!G75="","",PROPER(入力シート!G75))</f>
        <v/>
      </c>
      <c r="G73" s="1" t="str">
        <f>IF(入力シート!H75="","",IF(入力シート!H75="男","MALE","FEMALE"))</f>
        <v/>
      </c>
      <c r="H73" s="1" t="str">
        <f>IF(入力シート!I75="","",TEXT(入力シート!I75,"yyyy/mm/dd"))</f>
        <v/>
      </c>
      <c r="N73" s="1" t="str">
        <f>IF(入力シート!J75="","",VLOOKUP(入力シート!J75,列挙値!A:B,2,FALSE))</f>
        <v/>
      </c>
      <c r="AC73" s="1" t="str">
        <f>IF(入力シート!H75="","","PLAYER")</f>
        <v/>
      </c>
      <c r="AD73" s="1" t="str">
        <f>IF(入力シート!K75="","",VLOOKUP(入力シート!K75,列挙値!E:F,2,FALSE))</f>
        <v/>
      </c>
      <c r="AE73" s="1" t="str">
        <f>IF(入力シート!L75="","",TEXT(入力シート!L75,"@"))</f>
        <v/>
      </c>
    </row>
    <row r="74" spans="1:31" x14ac:dyDescent="0.55000000000000004">
      <c r="A74" s="1" t="str">
        <f>IF(入力シート!B76="","",入力シート!B76)</f>
        <v/>
      </c>
      <c r="B74" s="1" t="str">
        <f>IF(入力シート!C76="","",入力シート!C76)</f>
        <v/>
      </c>
      <c r="C74" s="1" t="str">
        <f>IF(入力シート!D76="","",DBCS(入力シート!D76))</f>
        <v/>
      </c>
      <c r="D74" s="1" t="str">
        <f>IF(入力シート!E76="","",DBCS(入力シート!E76))</f>
        <v/>
      </c>
      <c r="E74" s="1" t="str">
        <f>IF(入力シート!F76="","",UPPER(入力シート!F76))</f>
        <v/>
      </c>
      <c r="F74" s="1" t="str">
        <f>IF(入力シート!G76="","",PROPER(入力シート!G76))</f>
        <v/>
      </c>
      <c r="G74" s="1" t="str">
        <f>IF(入力シート!H76="","",IF(入力シート!H76="男","MALE","FEMALE"))</f>
        <v/>
      </c>
      <c r="H74" s="1" t="str">
        <f>IF(入力シート!I76="","",TEXT(入力シート!I76,"yyyy/mm/dd"))</f>
        <v/>
      </c>
      <c r="N74" s="1" t="str">
        <f>IF(入力シート!J76="","",VLOOKUP(入力シート!J76,列挙値!A:B,2,FALSE))</f>
        <v/>
      </c>
      <c r="AC74" s="1" t="str">
        <f>IF(入力シート!H76="","","PLAYER")</f>
        <v/>
      </c>
      <c r="AD74" s="1" t="str">
        <f>IF(入力シート!K76="","",VLOOKUP(入力シート!K76,列挙値!E:F,2,FALSE))</f>
        <v/>
      </c>
      <c r="AE74" s="1" t="str">
        <f>IF(入力シート!L76="","",TEXT(入力シート!L76,"@"))</f>
        <v/>
      </c>
    </row>
    <row r="75" spans="1:31" x14ac:dyDescent="0.55000000000000004">
      <c r="A75" s="1" t="str">
        <f>IF(入力シート!B77="","",入力シート!B77)</f>
        <v/>
      </c>
      <c r="B75" s="1" t="str">
        <f>IF(入力シート!C77="","",入力シート!C77)</f>
        <v/>
      </c>
      <c r="C75" s="1" t="str">
        <f>IF(入力シート!D77="","",DBCS(入力シート!D77))</f>
        <v/>
      </c>
      <c r="D75" s="1" t="str">
        <f>IF(入力シート!E77="","",DBCS(入力シート!E77))</f>
        <v/>
      </c>
      <c r="E75" s="1" t="str">
        <f>IF(入力シート!F77="","",UPPER(入力シート!F77))</f>
        <v/>
      </c>
      <c r="F75" s="1" t="str">
        <f>IF(入力シート!G77="","",PROPER(入力シート!G77))</f>
        <v/>
      </c>
      <c r="G75" s="1" t="str">
        <f>IF(入力シート!H77="","",IF(入力シート!H77="男","MALE","FEMALE"))</f>
        <v/>
      </c>
      <c r="H75" s="1" t="str">
        <f>IF(入力シート!I77="","",TEXT(入力シート!I77,"yyyy/mm/dd"))</f>
        <v/>
      </c>
      <c r="N75" s="1" t="str">
        <f>IF(入力シート!J77="","",VLOOKUP(入力シート!J77,列挙値!A:B,2,FALSE))</f>
        <v/>
      </c>
      <c r="AC75" s="1" t="str">
        <f>IF(入力シート!H77="","","PLAYER")</f>
        <v/>
      </c>
      <c r="AD75" s="1" t="str">
        <f>IF(入力シート!K77="","",VLOOKUP(入力シート!K77,列挙値!E:F,2,FALSE))</f>
        <v/>
      </c>
      <c r="AE75" s="1" t="str">
        <f>IF(入力シート!L77="","",TEXT(入力シート!L77,"@"))</f>
        <v/>
      </c>
    </row>
    <row r="76" spans="1:31" x14ac:dyDescent="0.55000000000000004">
      <c r="A76" s="1" t="str">
        <f>IF(入力シート!B78="","",入力シート!B78)</f>
        <v/>
      </c>
      <c r="B76" s="1" t="str">
        <f>IF(入力シート!C78="","",入力シート!C78)</f>
        <v/>
      </c>
      <c r="C76" s="1" t="str">
        <f>IF(入力シート!D78="","",DBCS(入力シート!D78))</f>
        <v/>
      </c>
      <c r="D76" s="1" t="str">
        <f>IF(入力シート!E78="","",DBCS(入力シート!E78))</f>
        <v/>
      </c>
      <c r="E76" s="1" t="str">
        <f>IF(入力シート!F78="","",UPPER(入力シート!F78))</f>
        <v/>
      </c>
      <c r="F76" s="1" t="str">
        <f>IF(入力シート!G78="","",PROPER(入力シート!G78))</f>
        <v/>
      </c>
      <c r="G76" s="1" t="str">
        <f>IF(入力シート!H78="","",IF(入力シート!H78="男","MALE","FEMALE"))</f>
        <v/>
      </c>
      <c r="H76" s="1" t="str">
        <f>IF(入力シート!I78="","",TEXT(入力シート!I78,"yyyy/mm/dd"))</f>
        <v/>
      </c>
      <c r="N76" s="1" t="str">
        <f>IF(入力シート!J78="","",VLOOKUP(入力シート!J78,列挙値!A:B,2,FALSE))</f>
        <v/>
      </c>
      <c r="AC76" s="1" t="str">
        <f>IF(入力シート!H78="","","PLAYER")</f>
        <v/>
      </c>
      <c r="AD76" s="1" t="str">
        <f>IF(入力シート!K78="","",VLOOKUP(入力シート!K78,列挙値!E:F,2,FALSE))</f>
        <v/>
      </c>
      <c r="AE76" s="1" t="str">
        <f>IF(入力シート!L78="","",TEXT(入力シート!L78,"@"))</f>
        <v/>
      </c>
    </row>
    <row r="77" spans="1:31" x14ac:dyDescent="0.55000000000000004">
      <c r="A77" s="1" t="str">
        <f>IF(入力シート!B79="","",入力シート!B79)</f>
        <v/>
      </c>
      <c r="B77" s="1" t="str">
        <f>IF(入力シート!C79="","",入力シート!C79)</f>
        <v/>
      </c>
      <c r="C77" s="1" t="str">
        <f>IF(入力シート!D79="","",DBCS(入力シート!D79))</f>
        <v/>
      </c>
      <c r="D77" s="1" t="str">
        <f>IF(入力シート!E79="","",DBCS(入力シート!E79))</f>
        <v/>
      </c>
      <c r="E77" s="1" t="str">
        <f>IF(入力シート!F79="","",UPPER(入力シート!F79))</f>
        <v/>
      </c>
      <c r="F77" s="1" t="str">
        <f>IF(入力シート!G79="","",PROPER(入力シート!G79))</f>
        <v/>
      </c>
      <c r="G77" s="1" t="str">
        <f>IF(入力シート!H79="","",IF(入力シート!H79="男","MALE","FEMALE"))</f>
        <v/>
      </c>
      <c r="H77" s="1" t="str">
        <f>IF(入力シート!I79="","",TEXT(入力シート!I79,"yyyy/mm/dd"))</f>
        <v/>
      </c>
      <c r="N77" s="1" t="str">
        <f>IF(入力シート!J79="","",VLOOKUP(入力シート!J79,列挙値!A:B,2,FALSE))</f>
        <v/>
      </c>
      <c r="AC77" s="1" t="str">
        <f>IF(入力シート!H79="","","PLAYER")</f>
        <v/>
      </c>
      <c r="AD77" s="1" t="str">
        <f>IF(入力シート!K79="","",VLOOKUP(入力シート!K79,列挙値!E:F,2,FALSE))</f>
        <v/>
      </c>
      <c r="AE77" s="1" t="str">
        <f>IF(入力シート!L79="","",TEXT(入力シート!L79,"@"))</f>
        <v/>
      </c>
    </row>
    <row r="78" spans="1:31" x14ac:dyDescent="0.55000000000000004">
      <c r="A78" s="1" t="str">
        <f>IF(入力シート!B80="","",入力シート!B80)</f>
        <v/>
      </c>
      <c r="B78" s="1" t="str">
        <f>IF(入力シート!C80="","",入力シート!C80)</f>
        <v/>
      </c>
      <c r="C78" s="1" t="str">
        <f>IF(入力シート!D80="","",DBCS(入力シート!D80))</f>
        <v/>
      </c>
      <c r="D78" s="1" t="str">
        <f>IF(入力シート!E80="","",DBCS(入力シート!E80))</f>
        <v/>
      </c>
      <c r="E78" s="1" t="str">
        <f>IF(入力シート!F80="","",UPPER(入力シート!F80))</f>
        <v/>
      </c>
      <c r="F78" s="1" t="str">
        <f>IF(入力シート!G80="","",PROPER(入力シート!G80))</f>
        <v/>
      </c>
      <c r="G78" s="1" t="str">
        <f>IF(入力シート!H80="","",IF(入力シート!H80="男","MALE","FEMALE"))</f>
        <v/>
      </c>
      <c r="H78" s="1" t="str">
        <f>IF(入力シート!I80="","",TEXT(入力シート!I80,"yyyy/mm/dd"))</f>
        <v/>
      </c>
      <c r="N78" s="1" t="str">
        <f>IF(入力シート!J80="","",VLOOKUP(入力シート!J80,列挙値!A:B,2,FALSE))</f>
        <v/>
      </c>
      <c r="AC78" s="1" t="str">
        <f>IF(入力シート!H80="","","PLAYER")</f>
        <v/>
      </c>
      <c r="AD78" s="1" t="str">
        <f>IF(入力シート!K80="","",VLOOKUP(入力シート!K80,列挙値!E:F,2,FALSE))</f>
        <v/>
      </c>
      <c r="AE78" s="1" t="str">
        <f>IF(入力シート!L80="","",TEXT(入力シート!L80,"@"))</f>
        <v/>
      </c>
    </row>
    <row r="79" spans="1:31" x14ac:dyDescent="0.55000000000000004">
      <c r="A79" s="1" t="str">
        <f>IF(入力シート!B81="","",入力シート!B81)</f>
        <v/>
      </c>
      <c r="B79" s="1" t="str">
        <f>IF(入力シート!C81="","",入力シート!C81)</f>
        <v/>
      </c>
      <c r="C79" s="1" t="str">
        <f>IF(入力シート!D81="","",DBCS(入力シート!D81))</f>
        <v/>
      </c>
      <c r="D79" s="1" t="str">
        <f>IF(入力シート!E81="","",DBCS(入力シート!E81))</f>
        <v/>
      </c>
      <c r="E79" s="1" t="str">
        <f>IF(入力シート!F81="","",UPPER(入力シート!F81))</f>
        <v/>
      </c>
      <c r="F79" s="1" t="str">
        <f>IF(入力シート!G81="","",PROPER(入力シート!G81))</f>
        <v/>
      </c>
      <c r="G79" s="1" t="str">
        <f>IF(入力シート!H81="","",IF(入力シート!H81="男","MALE","FEMALE"))</f>
        <v/>
      </c>
      <c r="H79" s="1" t="str">
        <f>IF(入力シート!I81="","",TEXT(入力シート!I81,"yyyy/mm/dd"))</f>
        <v/>
      </c>
      <c r="N79" s="1" t="str">
        <f>IF(入力シート!J81="","",VLOOKUP(入力シート!J81,列挙値!A:B,2,FALSE))</f>
        <v/>
      </c>
      <c r="AC79" s="1" t="str">
        <f>IF(入力シート!H81="","","PLAYER")</f>
        <v/>
      </c>
      <c r="AD79" s="1" t="str">
        <f>IF(入力シート!K81="","",VLOOKUP(入力シート!K81,列挙値!E:F,2,FALSE))</f>
        <v/>
      </c>
      <c r="AE79" s="1" t="str">
        <f>IF(入力シート!L81="","",TEXT(入力シート!L81,"@"))</f>
        <v/>
      </c>
    </row>
    <row r="80" spans="1:31" x14ac:dyDescent="0.55000000000000004">
      <c r="A80" s="1" t="str">
        <f>IF(入力シート!B82="","",入力シート!B82)</f>
        <v/>
      </c>
      <c r="B80" s="1" t="str">
        <f>IF(入力シート!C82="","",入力シート!C82)</f>
        <v/>
      </c>
      <c r="C80" s="1" t="str">
        <f>IF(入力シート!D82="","",DBCS(入力シート!D82))</f>
        <v/>
      </c>
      <c r="D80" s="1" t="str">
        <f>IF(入力シート!E82="","",DBCS(入力シート!E82))</f>
        <v/>
      </c>
      <c r="E80" s="1" t="str">
        <f>IF(入力シート!F82="","",UPPER(入力シート!F82))</f>
        <v/>
      </c>
      <c r="F80" s="1" t="str">
        <f>IF(入力シート!G82="","",PROPER(入力シート!G82))</f>
        <v/>
      </c>
      <c r="G80" s="1" t="str">
        <f>IF(入力シート!H82="","",IF(入力シート!H82="男","MALE","FEMALE"))</f>
        <v/>
      </c>
      <c r="H80" s="1" t="str">
        <f>IF(入力シート!I82="","",TEXT(入力シート!I82,"yyyy/mm/dd"))</f>
        <v/>
      </c>
      <c r="N80" s="1" t="str">
        <f>IF(入力シート!J82="","",VLOOKUP(入力シート!J82,列挙値!A:B,2,FALSE))</f>
        <v/>
      </c>
      <c r="AC80" s="1" t="str">
        <f>IF(入力シート!H82="","","PLAYER")</f>
        <v/>
      </c>
      <c r="AD80" s="1" t="str">
        <f>IF(入力シート!K82="","",VLOOKUP(入力シート!K82,列挙値!E:F,2,FALSE))</f>
        <v/>
      </c>
      <c r="AE80" s="1" t="str">
        <f>IF(入力シート!L82="","",TEXT(入力シート!L82,"@"))</f>
        <v/>
      </c>
    </row>
    <row r="81" spans="1:31" x14ac:dyDescent="0.55000000000000004">
      <c r="A81" s="1" t="str">
        <f>IF(入力シート!B83="","",入力シート!B83)</f>
        <v/>
      </c>
      <c r="B81" s="1" t="str">
        <f>IF(入力シート!C83="","",入力シート!C83)</f>
        <v/>
      </c>
      <c r="C81" s="1" t="str">
        <f>IF(入力シート!D83="","",DBCS(入力シート!D83))</f>
        <v/>
      </c>
      <c r="D81" s="1" t="str">
        <f>IF(入力シート!E83="","",DBCS(入力シート!E83))</f>
        <v/>
      </c>
      <c r="E81" s="1" t="str">
        <f>IF(入力シート!F83="","",UPPER(入力シート!F83))</f>
        <v/>
      </c>
      <c r="F81" s="1" t="str">
        <f>IF(入力シート!G83="","",PROPER(入力シート!G83))</f>
        <v/>
      </c>
      <c r="G81" s="1" t="str">
        <f>IF(入力シート!H83="","",IF(入力シート!H83="男","MALE","FEMALE"))</f>
        <v/>
      </c>
      <c r="H81" s="1" t="str">
        <f>IF(入力シート!I83="","",TEXT(入力シート!I83,"yyyy/mm/dd"))</f>
        <v/>
      </c>
      <c r="N81" s="1" t="str">
        <f>IF(入力シート!J83="","",VLOOKUP(入力シート!J83,列挙値!A:B,2,FALSE))</f>
        <v/>
      </c>
      <c r="AC81" s="1" t="str">
        <f>IF(入力シート!H83="","","PLAYER")</f>
        <v/>
      </c>
      <c r="AD81" s="1" t="str">
        <f>IF(入力シート!K83="","",VLOOKUP(入力シート!K83,列挙値!E:F,2,FALSE))</f>
        <v/>
      </c>
      <c r="AE81" s="1" t="str">
        <f>IF(入力シート!L83="","",TEXT(入力シート!L83,"@"))</f>
        <v/>
      </c>
    </row>
    <row r="82" spans="1:31" x14ac:dyDescent="0.55000000000000004">
      <c r="A82" s="1" t="str">
        <f>IF(入力シート!B84="","",入力シート!B84)</f>
        <v/>
      </c>
      <c r="B82" s="1" t="str">
        <f>IF(入力シート!C84="","",入力シート!C84)</f>
        <v/>
      </c>
      <c r="C82" s="1" t="str">
        <f>IF(入力シート!D84="","",DBCS(入力シート!D84))</f>
        <v/>
      </c>
      <c r="D82" s="1" t="str">
        <f>IF(入力シート!E84="","",DBCS(入力シート!E84))</f>
        <v/>
      </c>
      <c r="E82" s="1" t="str">
        <f>IF(入力シート!F84="","",UPPER(入力シート!F84))</f>
        <v/>
      </c>
      <c r="F82" s="1" t="str">
        <f>IF(入力シート!G84="","",PROPER(入力シート!G84))</f>
        <v/>
      </c>
      <c r="G82" s="1" t="str">
        <f>IF(入力シート!H84="","",IF(入力シート!H84="男","MALE","FEMALE"))</f>
        <v/>
      </c>
      <c r="H82" s="1" t="str">
        <f>IF(入力シート!I84="","",TEXT(入力シート!I84,"yyyy/mm/dd"))</f>
        <v/>
      </c>
      <c r="N82" s="1" t="str">
        <f>IF(入力シート!J84="","",VLOOKUP(入力シート!J84,列挙値!A:B,2,FALSE))</f>
        <v/>
      </c>
      <c r="AC82" s="1" t="str">
        <f>IF(入力シート!H84="","","PLAYER")</f>
        <v/>
      </c>
      <c r="AD82" s="1" t="str">
        <f>IF(入力シート!K84="","",VLOOKUP(入力シート!K84,列挙値!E:F,2,FALSE))</f>
        <v/>
      </c>
      <c r="AE82" s="1" t="str">
        <f>IF(入力シート!L84="","",TEXT(入力シート!L84,"@"))</f>
        <v/>
      </c>
    </row>
    <row r="83" spans="1:31" x14ac:dyDescent="0.55000000000000004">
      <c r="A83" s="1" t="str">
        <f>IF(入力シート!B85="","",入力シート!B85)</f>
        <v/>
      </c>
      <c r="B83" s="1" t="str">
        <f>IF(入力シート!C85="","",入力シート!C85)</f>
        <v/>
      </c>
      <c r="C83" s="1" t="str">
        <f>IF(入力シート!D85="","",DBCS(入力シート!D85))</f>
        <v/>
      </c>
      <c r="D83" s="1" t="str">
        <f>IF(入力シート!E85="","",DBCS(入力シート!E85))</f>
        <v/>
      </c>
      <c r="E83" s="1" t="str">
        <f>IF(入力シート!F85="","",UPPER(入力シート!F85))</f>
        <v/>
      </c>
      <c r="F83" s="1" t="str">
        <f>IF(入力シート!G85="","",PROPER(入力シート!G85))</f>
        <v/>
      </c>
      <c r="G83" s="1" t="str">
        <f>IF(入力シート!H85="","",IF(入力シート!H85="男","MALE","FEMALE"))</f>
        <v/>
      </c>
      <c r="H83" s="1" t="str">
        <f>IF(入力シート!I85="","",TEXT(入力シート!I85,"yyyy/mm/dd"))</f>
        <v/>
      </c>
      <c r="N83" s="1" t="str">
        <f>IF(入力シート!J85="","",VLOOKUP(入力シート!J85,列挙値!A:B,2,FALSE))</f>
        <v/>
      </c>
      <c r="AC83" s="1" t="str">
        <f>IF(入力シート!H85="","","PLAYER")</f>
        <v/>
      </c>
      <c r="AD83" s="1" t="str">
        <f>IF(入力シート!K85="","",VLOOKUP(入力シート!K85,列挙値!E:F,2,FALSE))</f>
        <v/>
      </c>
      <c r="AE83" s="1" t="str">
        <f>IF(入力シート!L85="","",TEXT(入力シート!L85,"@"))</f>
        <v/>
      </c>
    </row>
    <row r="84" spans="1:31" x14ac:dyDescent="0.55000000000000004">
      <c r="A84" s="1" t="str">
        <f>IF(入力シート!B86="","",入力シート!B86)</f>
        <v/>
      </c>
      <c r="B84" s="1" t="str">
        <f>IF(入力シート!C86="","",入力シート!C86)</f>
        <v/>
      </c>
      <c r="C84" s="1" t="str">
        <f>IF(入力シート!D86="","",DBCS(入力シート!D86))</f>
        <v/>
      </c>
      <c r="D84" s="1" t="str">
        <f>IF(入力シート!E86="","",DBCS(入力シート!E86))</f>
        <v/>
      </c>
      <c r="E84" s="1" t="str">
        <f>IF(入力シート!F86="","",UPPER(入力シート!F86))</f>
        <v/>
      </c>
      <c r="F84" s="1" t="str">
        <f>IF(入力シート!G86="","",PROPER(入力シート!G86))</f>
        <v/>
      </c>
      <c r="G84" s="1" t="str">
        <f>IF(入力シート!H86="","",IF(入力シート!H86="男","MALE","FEMALE"))</f>
        <v/>
      </c>
      <c r="H84" s="1" t="str">
        <f>IF(入力シート!I86="","",TEXT(入力シート!I86,"yyyy/mm/dd"))</f>
        <v/>
      </c>
      <c r="N84" s="1" t="str">
        <f>IF(入力シート!J86="","",VLOOKUP(入力シート!J86,列挙値!A:B,2,FALSE))</f>
        <v/>
      </c>
      <c r="AC84" s="1" t="str">
        <f>IF(入力シート!H86="","","PLAYER")</f>
        <v/>
      </c>
      <c r="AD84" s="1" t="str">
        <f>IF(入力シート!K86="","",VLOOKUP(入力シート!K86,列挙値!E:F,2,FALSE))</f>
        <v/>
      </c>
      <c r="AE84" s="1" t="str">
        <f>IF(入力シート!L86="","",TEXT(入力シート!L86,"@"))</f>
        <v/>
      </c>
    </row>
    <row r="85" spans="1:31" x14ac:dyDescent="0.55000000000000004">
      <c r="A85" s="1" t="str">
        <f>IF(入力シート!B87="","",入力シート!B87)</f>
        <v/>
      </c>
      <c r="B85" s="1" t="str">
        <f>IF(入力シート!C87="","",入力シート!C87)</f>
        <v/>
      </c>
      <c r="C85" s="1" t="str">
        <f>IF(入力シート!D87="","",DBCS(入力シート!D87))</f>
        <v/>
      </c>
      <c r="D85" s="1" t="str">
        <f>IF(入力シート!E87="","",DBCS(入力シート!E87))</f>
        <v/>
      </c>
      <c r="E85" s="1" t="str">
        <f>IF(入力シート!F87="","",UPPER(入力シート!F87))</f>
        <v/>
      </c>
      <c r="F85" s="1" t="str">
        <f>IF(入力シート!G87="","",PROPER(入力シート!G87))</f>
        <v/>
      </c>
      <c r="G85" s="1" t="str">
        <f>IF(入力シート!H87="","",IF(入力シート!H87="男","MALE","FEMALE"))</f>
        <v/>
      </c>
      <c r="H85" s="1" t="str">
        <f>IF(入力シート!I87="","",TEXT(入力シート!I87,"yyyy/mm/dd"))</f>
        <v/>
      </c>
      <c r="N85" s="1" t="str">
        <f>IF(入力シート!J87="","",VLOOKUP(入力シート!J87,列挙値!A:B,2,FALSE))</f>
        <v/>
      </c>
      <c r="AC85" s="1" t="str">
        <f>IF(入力シート!H87="","","PLAYER")</f>
        <v/>
      </c>
      <c r="AD85" s="1" t="str">
        <f>IF(入力シート!K87="","",VLOOKUP(入力シート!K87,列挙値!E:F,2,FALSE))</f>
        <v/>
      </c>
      <c r="AE85" s="1" t="str">
        <f>IF(入力シート!L87="","",TEXT(入力シート!L87,"@"))</f>
        <v/>
      </c>
    </row>
    <row r="86" spans="1:31" x14ac:dyDescent="0.55000000000000004">
      <c r="A86" s="1" t="str">
        <f>IF(入力シート!B88="","",入力シート!B88)</f>
        <v/>
      </c>
      <c r="B86" s="1" t="str">
        <f>IF(入力シート!C88="","",入力シート!C88)</f>
        <v/>
      </c>
      <c r="C86" s="1" t="str">
        <f>IF(入力シート!D88="","",DBCS(入力シート!D88))</f>
        <v/>
      </c>
      <c r="D86" s="1" t="str">
        <f>IF(入力シート!E88="","",DBCS(入力シート!E88))</f>
        <v/>
      </c>
      <c r="E86" s="1" t="str">
        <f>IF(入力シート!F88="","",UPPER(入力シート!F88))</f>
        <v/>
      </c>
      <c r="F86" s="1" t="str">
        <f>IF(入力シート!G88="","",PROPER(入力シート!G88))</f>
        <v/>
      </c>
      <c r="G86" s="1" t="str">
        <f>IF(入力シート!H88="","",IF(入力シート!H88="男","MALE","FEMALE"))</f>
        <v/>
      </c>
      <c r="H86" s="1" t="str">
        <f>IF(入力シート!I88="","",TEXT(入力シート!I88,"yyyy/mm/dd"))</f>
        <v/>
      </c>
      <c r="N86" s="1" t="str">
        <f>IF(入力シート!J88="","",VLOOKUP(入力シート!J88,列挙値!A:B,2,FALSE))</f>
        <v/>
      </c>
      <c r="AC86" s="1" t="str">
        <f>IF(入力シート!H88="","","PLAYER")</f>
        <v/>
      </c>
      <c r="AD86" s="1" t="str">
        <f>IF(入力シート!K88="","",VLOOKUP(入力シート!K88,列挙値!E:F,2,FALSE))</f>
        <v/>
      </c>
      <c r="AE86" s="1" t="str">
        <f>IF(入力シート!L88="","",TEXT(入力シート!L88,"@"))</f>
        <v/>
      </c>
    </row>
    <row r="87" spans="1:31" x14ac:dyDescent="0.55000000000000004">
      <c r="A87" s="1" t="str">
        <f>IF(入力シート!B89="","",入力シート!B89)</f>
        <v/>
      </c>
      <c r="B87" s="1" t="str">
        <f>IF(入力シート!C89="","",入力シート!C89)</f>
        <v/>
      </c>
      <c r="C87" s="1" t="str">
        <f>IF(入力シート!D89="","",DBCS(入力シート!D89))</f>
        <v/>
      </c>
      <c r="D87" s="1" t="str">
        <f>IF(入力シート!E89="","",DBCS(入力シート!E89))</f>
        <v/>
      </c>
      <c r="E87" s="1" t="str">
        <f>IF(入力シート!F89="","",UPPER(入力シート!F89))</f>
        <v/>
      </c>
      <c r="F87" s="1" t="str">
        <f>IF(入力シート!G89="","",PROPER(入力シート!G89))</f>
        <v/>
      </c>
      <c r="G87" s="1" t="str">
        <f>IF(入力シート!H89="","",IF(入力シート!H89="男","MALE","FEMALE"))</f>
        <v/>
      </c>
      <c r="H87" s="1" t="str">
        <f>IF(入力シート!I89="","",TEXT(入力シート!I89,"yyyy/mm/dd"))</f>
        <v/>
      </c>
      <c r="N87" s="1" t="str">
        <f>IF(入力シート!J89="","",VLOOKUP(入力シート!J89,列挙値!A:B,2,FALSE))</f>
        <v/>
      </c>
      <c r="AC87" s="1" t="str">
        <f>IF(入力シート!H89="","","PLAYER")</f>
        <v/>
      </c>
      <c r="AD87" s="1" t="str">
        <f>IF(入力シート!K89="","",VLOOKUP(入力シート!K89,列挙値!E:F,2,FALSE))</f>
        <v/>
      </c>
      <c r="AE87" s="1" t="str">
        <f>IF(入力シート!L89="","",TEXT(入力シート!L89,"@"))</f>
        <v/>
      </c>
    </row>
    <row r="88" spans="1:31" x14ac:dyDescent="0.55000000000000004">
      <c r="A88" s="1" t="str">
        <f>IF(入力シート!B90="","",入力シート!B90)</f>
        <v/>
      </c>
      <c r="B88" s="1" t="str">
        <f>IF(入力シート!C90="","",入力シート!C90)</f>
        <v/>
      </c>
      <c r="C88" s="1" t="str">
        <f>IF(入力シート!D90="","",DBCS(入力シート!D90))</f>
        <v/>
      </c>
      <c r="D88" s="1" t="str">
        <f>IF(入力シート!E90="","",DBCS(入力シート!E90))</f>
        <v/>
      </c>
      <c r="E88" s="1" t="str">
        <f>IF(入力シート!F90="","",UPPER(入力シート!F90))</f>
        <v/>
      </c>
      <c r="F88" s="1" t="str">
        <f>IF(入力シート!G90="","",PROPER(入力シート!G90))</f>
        <v/>
      </c>
      <c r="G88" s="1" t="str">
        <f>IF(入力シート!H90="","",IF(入力シート!H90="男","MALE","FEMALE"))</f>
        <v/>
      </c>
      <c r="H88" s="1" t="str">
        <f>IF(入力シート!I90="","",TEXT(入力シート!I90,"yyyy/mm/dd"))</f>
        <v/>
      </c>
      <c r="N88" s="1" t="str">
        <f>IF(入力シート!J90="","",VLOOKUP(入力シート!J90,列挙値!A:B,2,FALSE))</f>
        <v/>
      </c>
      <c r="AC88" s="1" t="str">
        <f>IF(入力シート!H90="","","PLAYER")</f>
        <v/>
      </c>
      <c r="AD88" s="1" t="str">
        <f>IF(入力シート!K90="","",VLOOKUP(入力シート!K90,列挙値!E:F,2,FALSE))</f>
        <v/>
      </c>
      <c r="AE88" s="1" t="str">
        <f>IF(入力シート!L90="","",TEXT(入力シート!L90,"@"))</f>
        <v/>
      </c>
    </row>
    <row r="89" spans="1:31" x14ac:dyDescent="0.55000000000000004">
      <c r="A89" s="1" t="str">
        <f>IF(入力シート!B91="","",入力シート!B91)</f>
        <v/>
      </c>
      <c r="B89" s="1" t="str">
        <f>IF(入力シート!C91="","",入力シート!C91)</f>
        <v/>
      </c>
      <c r="C89" s="1" t="str">
        <f>IF(入力シート!D91="","",DBCS(入力シート!D91))</f>
        <v/>
      </c>
      <c r="D89" s="1" t="str">
        <f>IF(入力シート!E91="","",DBCS(入力シート!E91))</f>
        <v/>
      </c>
      <c r="E89" s="1" t="str">
        <f>IF(入力シート!F91="","",UPPER(入力シート!F91))</f>
        <v/>
      </c>
      <c r="F89" s="1" t="str">
        <f>IF(入力シート!G91="","",PROPER(入力シート!G91))</f>
        <v/>
      </c>
      <c r="G89" s="1" t="str">
        <f>IF(入力シート!H91="","",IF(入力シート!H91="男","MALE","FEMALE"))</f>
        <v/>
      </c>
      <c r="H89" s="1" t="str">
        <f>IF(入力シート!I91="","",TEXT(入力シート!I91,"yyyy/mm/dd"))</f>
        <v/>
      </c>
      <c r="N89" s="1" t="str">
        <f>IF(入力シート!J91="","",VLOOKUP(入力シート!J91,列挙値!A:B,2,FALSE))</f>
        <v/>
      </c>
      <c r="AC89" s="1" t="str">
        <f>IF(入力シート!H91="","","PLAYER")</f>
        <v/>
      </c>
      <c r="AD89" s="1" t="str">
        <f>IF(入力シート!K91="","",VLOOKUP(入力シート!K91,列挙値!E:F,2,FALSE))</f>
        <v/>
      </c>
      <c r="AE89" s="1" t="str">
        <f>IF(入力シート!L91="","",TEXT(入力シート!L91,"@"))</f>
        <v/>
      </c>
    </row>
    <row r="90" spans="1:31" x14ac:dyDescent="0.55000000000000004">
      <c r="A90" s="1" t="str">
        <f>IF(入力シート!B92="","",入力シート!B92)</f>
        <v/>
      </c>
      <c r="B90" s="1" t="str">
        <f>IF(入力シート!C92="","",入力シート!C92)</f>
        <v/>
      </c>
      <c r="C90" s="1" t="str">
        <f>IF(入力シート!D92="","",DBCS(入力シート!D92))</f>
        <v/>
      </c>
      <c r="D90" s="1" t="str">
        <f>IF(入力シート!E92="","",DBCS(入力シート!E92))</f>
        <v/>
      </c>
      <c r="E90" s="1" t="str">
        <f>IF(入力シート!F92="","",UPPER(入力シート!F92))</f>
        <v/>
      </c>
      <c r="F90" s="1" t="str">
        <f>IF(入力シート!G92="","",PROPER(入力シート!G92))</f>
        <v/>
      </c>
      <c r="G90" s="1" t="str">
        <f>IF(入力シート!H92="","",IF(入力シート!H92="男","MALE","FEMALE"))</f>
        <v/>
      </c>
      <c r="H90" s="1" t="str">
        <f>IF(入力シート!I92="","",TEXT(入力シート!I92,"yyyy/mm/dd"))</f>
        <v/>
      </c>
      <c r="N90" s="1" t="str">
        <f>IF(入力シート!J92="","",VLOOKUP(入力シート!J92,列挙値!A:B,2,FALSE))</f>
        <v/>
      </c>
      <c r="AC90" s="1" t="str">
        <f>IF(入力シート!H92="","","PLAYER")</f>
        <v/>
      </c>
      <c r="AD90" s="1" t="str">
        <f>IF(入力シート!K92="","",VLOOKUP(入力シート!K92,列挙値!E:F,2,FALSE))</f>
        <v/>
      </c>
      <c r="AE90" s="1" t="str">
        <f>IF(入力シート!L92="","",TEXT(入力シート!L92,"@"))</f>
        <v/>
      </c>
    </row>
    <row r="91" spans="1:31" x14ac:dyDescent="0.55000000000000004">
      <c r="A91" s="1" t="str">
        <f>IF(入力シート!B93="","",入力シート!B93)</f>
        <v/>
      </c>
      <c r="B91" s="1" t="str">
        <f>IF(入力シート!C93="","",入力シート!C93)</f>
        <v/>
      </c>
      <c r="C91" s="1" t="str">
        <f>IF(入力シート!D93="","",DBCS(入力シート!D93))</f>
        <v/>
      </c>
      <c r="D91" s="1" t="str">
        <f>IF(入力シート!E93="","",DBCS(入力シート!E93))</f>
        <v/>
      </c>
      <c r="E91" s="1" t="str">
        <f>IF(入力シート!F93="","",UPPER(入力シート!F93))</f>
        <v/>
      </c>
      <c r="F91" s="1" t="str">
        <f>IF(入力シート!G93="","",PROPER(入力シート!G93))</f>
        <v/>
      </c>
      <c r="G91" s="1" t="str">
        <f>IF(入力シート!H93="","",IF(入力シート!H93="男","MALE","FEMALE"))</f>
        <v/>
      </c>
      <c r="H91" s="1" t="str">
        <f>IF(入力シート!I93="","",TEXT(入力シート!I93,"yyyy/mm/dd"))</f>
        <v/>
      </c>
      <c r="N91" s="1" t="str">
        <f>IF(入力シート!J93="","",VLOOKUP(入力シート!J93,列挙値!A:B,2,FALSE))</f>
        <v/>
      </c>
      <c r="AC91" s="1" t="str">
        <f>IF(入力シート!H93="","","PLAYER")</f>
        <v/>
      </c>
      <c r="AD91" s="1" t="str">
        <f>IF(入力シート!K93="","",VLOOKUP(入力シート!K93,列挙値!E:F,2,FALSE))</f>
        <v/>
      </c>
      <c r="AE91" s="1" t="str">
        <f>IF(入力シート!L93="","",TEXT(入力シート!L93,"@"))</f>
        <v/>
      </c>
    </row>
    <row r="92" spans="1:31" x14ac:dyDescent="0.55000000000000004">
      <c r="A92" s="1" t="str">
        <f>IF(入力シート!B94="","",入力シート!B94)</f>
        <v/>
      </c>
      <c r="B92" s="1" t="str">
        <f>IF(入力シート!C94="","",入力シート!C94)</f>
        <v/>
      </c>
      <c r="C92" s="1" t="str">
        <f>IF(入力シート!D94="","",DBCS(入力シート!D94))</f>
        <v/>
      </c>
      <c r="D92" s="1" t="str">
        <f>IF(入力シート!E94="","",DBCS(入力シート!E94))</f>
        <v/>
      </c>
      <c r="E92" s="1" t="str">
        <f>IF(入力シート!F94="","",UPPER(入力シート!F94))</f>
        <v/>
      </c>
      <c r="F92" s="1" t="str">
        <f>IF(入力シート!G94="","",PROPER(入力シート!G94))</f>
        <v/>
      </c>
      <c r="G92" s="1" t="str">
        <f>IF(入力シート!H94="","",IF(入力シート!H94="男","MALE","FEMALE"))</f>
        <v/>
      </c>
      <c r="H92" s="1" t="str">
        <f>IF(入力シート!I94="","",TEXT(入力シート!I94,"yyyy/mm/dd"))</f>
        <v/>
      </c>
      <c r="N92" s="1" t="str">
        <f>IF(入力シート!J94="","",VLOOKUP(入力シート!J94,列挙値!A:B,2,FALSE))</f>
        <v/>
      </c>
      <c r="AC92" s="1" t="str">
        <f>IF(入力シート!H94="","","PLAYER")</f>
        <v/>
      </c>
      <c r="AD92" s="1" t="str">
        <f>IF(入力シート!K94="","",VLOOKUP(入力シート!K94,列挙値!E:F,2,FALSE))</f>
        <v/>
      </c>
      <c r="AE92" s="1" t="str">
        <f>IF(入力シート!L94="","",TEXT(入力シート!L94,"@"))</f>
        <v/>
      </c>
    </row>
    <row r="93" spans="1:31" x14ac:dyDescent="0.55000000000000004">
      <c r="A93" s="1" t="str">
        <f>IF(入力シート!B95="","",入力シート!B95)</f>
        <v/>
      </c>
      <c r="B93" s="1" t="str">
        <f>IF(入力シート!C95="","",入力シート!C95)</f>
        <v/>
      </c>
      <c r="C93" s="1" t="str">
        <f>IF(入力シート!D95="","",DBCS(入力シート!D95))</f>
        <v/>
      </c>
      <c r="D93" s="1" t="str">
        <f>IF(入力シート!E95="","",DBCS(入力シート!E95))</f>
        <v/>
      </c>
      <c r="E93" s="1" t="str">
        <f>IF(入力シート!F95="","",UPPER(入力シート!F95))</f>
        <v/>
      </c>
      <c r="F93" s="1" t="str">
        <f>IF(入力シート!G95="","",PROPER(入力シート!G95))</f>
        <v/>
      </c>
      <c r="G93" s="1" t="str">
        <f>IF(入力シート!H95="","",IF(入力シート!H95="男","MALE","FEMALE"))</f>
        <v/>
      </c>
      <c r="H93" s="1" t="str">
        <f>IF(入力シート!I95="","",TEXT(入力シート!I95,"yyyy/mm/dd"))</f>
        <v/>
      </c>
      <c r="N93" s="1" t="str">
        <f>IF(入力シート!J95="","",VLOOKUP(入力シート!J95,列挙値!A:B,2,FALSE))</f>
        <v/>
      </c>
      <c r="AC93" s="1" t="str">
        <f>IF(入力シート!H95="","","PLAYER")</f>
        <v/>
      </c>
      <c r="AD93" s="1" t="str">
        <f>IF(入力シート!K95="","",VLOOKUP(入力シート!K95,列挙値!E:F,2,FALSE))</f>
        <v/>
      </c>
      <c r="AE93" s="1" t="str">
        <f>IF(入力シート!L95="","",TEXT(入力シート!L95,"@"))</f>
        <v/>
      </c>
    </row>
    <row r="94" spans="1:31" x14ac:dyDescent="0.55000000000000004">
      <c r="A94" s="1" t="str">
        <f>IF(入力シート!B96="","",入力シート!B96)</f>
        <v/>
      </c>
      <c r="B94" s="1" t="str">
        <f>IF(入力シート!C96="","",入力シート!C96)</f>
        <v/>
      </c>
      <c r="C94" s="1" t="str">
        <f>IF(入力シート!D96="","",DBCS(入力シート!D96))</f>
        <v/>
      </c>
      <c r="D94" s="1" t="str">
        <f>IF(入力シート!E96="","",DBCS(入力シート!E96))</f>
        <v/>
      </c>
      <c r="E94" s="1" t="str">
        <f>IF(入力シート!F96="","",UPPER(入力シート!F96))</f>
        <v/>
      </c>
      <c r="F94" s="1" t="str">
        <f>IF(入力シート!G96="","",PROPER(入力シート!G96))</f>
        <v/>
      </c>
      <c r="G94" s="1" t="str">
        <f>IF(入力シート!H96="","",IF(入力シート!H96="男","MALE","FEMALE"))</f>
        <v/>
      </c>
      <c r="H94" s="1" t="str">
        <f>IF(入力シート!I96="","",TEXT(入力シート!I96,"yyyy/mm/dd"))</f>
        <v/>
      </c>
      <c r="N94" s="1" t="str">
        <f>IF(入力シート!J96="","",VLOOKUP(入力シート!J96,列挙値!A:B,2,FALSE))</f>
        <v/>
      </c>
      <c r="AC94" s="1" t="str">
        <f>IF(入力シート!H96="","","PLAYER")</f>
        <v/>
      </c>
      <c r="AD94" s="1" t="str">
        <f>IF(入力シート!K96="","",VLOOKUP(入力シート!K96,列挙値!E:F,2,FALSE))</f>
        <v/>
      </c>
      <c r="AE94" s="1" t="str">
        <f>IF(入力シート!L96="","",TEXT(入力シート!L96,"@"))</f>
        <v/>
      </c>
    </row>
    <row r="95" spans="1:31" x14ac:dyDescent="0.55000000000000004">
      <c r="A95" s="1" t="str">
        <f>IF(入力シート!B97="","",入力シート!B97)</f>
        <v/>
      </c>
      <c r="B95" s="1" t="str">
        <f>IF(入力シート!C97="","",入力シート!C97)</f>
        <v/>
      </c>
      <c r="C95" s="1" t="str">
        <f>IF(入力シート!D97="","",DBCS(入力シート!D97))</f>
        <v/>
      </c>
      <c r="D95" s="1" t="str">
        <f>IF(入力シート!E97="","",DBCS(入力シート!E97))</f>
        <v/>
      </c>
      <c r="E95" s="1" t="str">
        <f>IF(入力シート!F97="","",UPPER(入力シート!F97))</f>
        <v/>
      </c>
      <c r="F95" s="1" t="str">
        <f>IF(入力シート!G97="","",PROPER(入力シート!G97))</f>
        <v/>
      </c>
      <c r="G95" s="1" t="str">
        <f>IF(入力シート!H97="","",IF(入力シート!H97="男","MALE","FEMALE"))</f>
        <v/>
      </c>
      <c r="H95" s="1" t="str">
        <f>IF(入力シート!I97="","",TEXT(入力シート!I97,"yyyy/mm/dd"))</f>
        <v/>
      </c>
      <c r="N95" s="1" t="str">
        <f>IF(入力シート!J97="","",VLOOKUP(入力シート!J97,列挙値!A:B,2,FALSE))</f>
        <v/>
      </c>
      <c r="AC95" s="1" t="str">
        <f>IF(入力シート!H97="","","PLAYER")</f>
        <v/>
      </c>
      <c r="AD95" s="1" t="str">
        <f>IF(入力シート!K97="","",VLOOKUP(入力シート!K97,列挙値!E:F,2,FALSE))</f>
        <v/>
      </c>
      <c r="AE95" s="1" t="str">
        <f>IF(入力シート!L97="","",TEXT(入力シート!L97,"@"))</f>
        <v/>
      </c>
    </row>
    <row r="96" spans="1:31" x14ac:dyDescent="0.55000000000000004">
      <c r="A96" s="1" t="str">
        <f>IF(入力シート!B98="","",入力シート!B98)</f>
        <v/>
      </c>
      <c r="B96" s="1" t="str">
        <f>IF(入力シート!C98="","",入力シート!C98)</f>
        <v/>
      </c>
      <c r="C96" s="1" t="str">
        <f>IF(入力シート!D98="","",DBCS(入力シート!D98))</f>
        <v/>
      </c>
      <c r="D96" s="1" t="str">
        <f>IF(入力シート!E98="","",DBCS(入力シート!E98))</f>
        <v/>
      </c>
      <c r="E96" s="1" t="str">
        <f>IF(入力シート!F98="","",UPPER(入力シート!F98))</f>
        <v/>
      </c>
      <c r="F96" s="1" t="str">
        <f>IF(入力シート!G98="","",PROPER(入力シート!G98))</f>
        <v/>
      </c>
      <c r="G96" s="1" t="str">
        <f>IF(入力シート!H98="","",IF(入力シート!H98="男","MALE","FEMALE"))</f>
        <v/>
      </c>
      <c r="H96" s="1" t="str">
        <f>IF(入力シート!I98="","",TEXT(入力シート!I98,"yyyy/mm/dd"))</f>
        <v/>
      </c>
      <c r="N96" s="1" t="str">
        <f>IF(入力シート!J98="","",VLOOKUP(入力シート!J98,列挙値!A:B,2,FALSE))</f>
        <v/>
      </c>
      <c r="AC96" s="1" t="str">
        <f>IF(入力シート!H98="","","PLAYER")</f>
        <v/>
      </c>
      <c r="AD96" s="1" t="str">
        <f>IF(入力シート!K98="","",VLOOKUP(入力シート!K98,列挙値!E:F,2,FALSE))</f>
        <v/>
      </c>
      <c r="AE96" s="1" t="str">
        <f>IF(入力シート!L98="","",TEXT(入力シート!L98,"@"))</f>
        <v/>
      </c>
    </row>
    <row r="97" spans="1:31" x14ac:dyDescent="0.55000000000000004">
      <c r="A97" s="1" t="str">
        <f>IF(入力シート!B99="","",入力シート!B99)</f>
        <v/>
      </c>
      <c r="B97" s="1" t="str">
        <f>IF(入力シート!C99="","",入力シート!C99)</f>
        <v/>
      </c>
      <c r="C97" s="1" t="str">
        <f>IF(入力シート!D99="","",DBCS(入力シート!D99))</f>
        <v/>
      </c>
      <c r="D97" s="1" t="str">
        <f>IF(入力シート!E99="","",DBCS(入力シート!E99))</f>
        <v/>
      </c>
      <c r="E97" s="1" t="str">
        <f>IF(入力シート!F99="","",UPPER(入力シート!F99))</f>
        <v/>
      </c>
      <c r="F97" s="1" t="str">
        <f>IF(入力シート!G99="","",PROPER(入力シート!G99))</f>
        <v/>
      </c>
      <c r="G97" s="1" t="str">
        <f>IF(入力シート!H99="","",IF(入力シート!H99="男","MALE","FEMALE"))</f>
        <v/>
      </c>
      <c r="H97" s="1" t="str">
        <f>IF(入力シート!I99="","",TEXT(入力シート!I99,"yyyy/mm/dd"))</f>
        <v/>
      </c>
      <c r="N97" s="1" t="str">
        <f>IF(入力シート!J99="","",VLOOKUP(入力シート!J99,列挙値!A:B,2,FALSE))</f>
        <v/>
      </c>
      <c r="AC97" s="1" t="str">
        <f>IF(入力シート!H99="","","PLAYER")</f>
        <v/>
      </c>
      <c r="AD97" s="1" t="str">
        <f>IF(入力シート!K99="","",VLOOKUP(入力シート!K99,列挙値!E:F,2,FALSE))</f>
        <v/>
      </c>
      <c r="AE97" s="1" t="str">
        <f>IF(入力シート!L99="","",TEXT(入力シート!L99,"@"))</f>
        <v/>
      </c>
    </row>
    <row r="98" spans="1:31" x14ac:dyDescent="0.55000000000000004">
      <c r="A98" s="1" t="str">
        <f>IF(入力シート!B100="","",入力シート!B100)</f>
        <v/>
      </c>
      <c r="B98" s="1" t="str">
        <f>IF(入力シート!C100="","",入力シート!C100)</f>
        <v/>
      </c>
      <c r="C98" s="1" t="str">
        <f>IF(入力シート!D100="","",DBCS(入力シート!D100))</f>
        <v/>
      </c>
      <c r="D98" s="1" t="str">
        <f>IF(入力シート!E100="","",DBCS(入力シート!E100))</f>
        <v/>
      </c>
      <c r="E98" s="1" t="str">
        <f>IF(入力シート!F100="","",UPPER(入力シート!F100))</f>
        <v/>
      </c>
      <c r="F98" s="1" t="str">
        <f>IF(入力シート!G100="","",PROPER(入力シート!G100))</f>
        <v/>
      </c>
      <c r="G98" s="1" t="str">
        <f>IF(入力シート!H100="","",IF(入力シート!H100="男","MALE","FEMALE"))</f>
        <v/>
      </c>
      <c r="H98" s="1" t="str">
        <f>IF(入力シート!I100="","",TEXT(入力シート!I100,"yyyy/mm/dd"))</f>
        <v/>
      </c>
      <c r="N98" s="1" t="str">
        <f>IF(入力シート!J100="","",VLOOKUP(入力シート!J100,列挙値!A:B,2,FALSE))</f>
        <v/>
      </c>
      <c r="AC98" s="1" t="str">
        <f>IF(入力シート!H100="","","PLAYER")</f>
        <v/>
      </c>
      <c r="AD98" s="1" t="str">
        <f>IF(入力シート!K100="","",VLOOKUP(入力シート!K100,列挙値!E:F,2,FALSE))</f>
        <v/>
      </c>
      <c r="AE98" s="1" t="str">
        <f>IF(入力シート!L100="","",TEXT(入力シート!L100,"@"))</f>
        <v/>
      </c>
    </row>
    <row r="99" spans="1:31" x14ac:dyDescent="0.55000000000000004">
      <c r="A99" s="1" t="str">
        <f>IF(入力シート!B101="","",入力シート!B101)</f>
        <v/>
      </c>
      <c r="B99" s="1" t="str">
        <f>IF(入力シート!C101="","",入力シート!C101)</f>
        <v/>
      </c>
      <c r="C99" s="1" t="str">
        <f>IF(入力シート!D101="","",DBCS(入力シート!D101))</f>
        <v/>
      </c>
      <c r="D99" s="1" t="str">
        <f>IF(入力シート!E101="","",DBCS(入力シート!E101))</f>
        <v/>
      </c>
      <c r="E99" s="1" t="str">
        <f>IF(入力シート!F101="","",UPPER(入力シート!F101))</f>
        <v/>
      </c>
      <c r="F99" s="1" t="str">
        <f>IF(入力シート!G101="","",PROPER(入力シート!G101))</f>
        <v/>
      </c>
      <c r="G99" s="1" t="str">
        <f>IF(入力シート!H101="","",IF(入力シート!H101="男","MALE","FEMALE"))</f>
        <v/>
      </c>
      <c r="H99" s="1" t="str">
        <f>IF(入力シート!I101="","",TEXT(入力シート!I101,"yyyy/mm/dd"))</f>
        <v/>
      </c>
      <c r="N99" s="1" t="str">
        <f>IF(入力シート!J101="","",VLOOKUP(入力シート!J101,列挙値!A:B,2,FALSE))</f>
        <v/>
      </c>
      <c r="AC99" s="1" t="str">
        <f>IF(入力シート!H101="","","PLAYER")</f>
        <v/>
      </c>
      <c r="AD99" s="1" t="str">
        <f>IF(入力シート!K101="","",VLOOKUP(入力シート!K101,列挙値!E:F,2,FALSE))</f>
        <v/>
      </c>
      <c r="AE99" s="1" t="str">
        <f>IF(入力シート!L101="","",TEXT(入力シート!L101,"@"))</f>
        <v/>
      </c>
    </row>
    <row r="100" spans="1:31" x14ac:dyDescent="0.55000000000000004">
      <c r="A100" s="1" t="str">
        <f>IF(入力シート!B102="","",入力シート!B102)</f>
        <v/>
      </c>
      <c r="B100" s="1" t="str">
        <f>IF(入力シート!C102="","",入力シート!C102)</f>
        <v/>
      </c>
      <c r="C100" s="1" t="str">
        <f>IF(入力シート!D102="","",DBCS(入力シート!D102))</f>
        <v/>
      </c>
      <c r="D100" s="1" t="str">
        <f>IF(入力シート!E102="","",DBCS(入力シート!E102))</f>
        <v/>
      </c>
      <c r="E100" s="1" t="str">
        <f>IF(入力シート!F102="","",UPPER(入力シート!F102))</f>
        <v/>
      </c>
      <c r="F100" s="1" t="str">
        <f>IF(入力シート!G102="","",PROPER(入力シート!G102))</f>
        <v/>
      </c>
      <c r="G100" s="1" t="str">
        <f>IF(入力シート!H102="","",IF(入力シート!H102="男","MALE","FEMALE"))</f>
        <v/>
      </c>
      <c r="H100" s="1" t="str">
        <f>IF(入力シート!I102="","",TEXT(入力シート!I102,"yyyy/mm/dd"))</f>
        <v/>
      </c>
      <c r="N100" s="1" t="str">
        <f>IF(入力シート!J102="","",VLOOKUP(入力シート!J102,列挙値!A:B,2,FALSE))</f>
        <v/>
      </c>
      <c r="AC100" s="1" t="str">
        <f>IF(入力シート!H102="","","PLAYER")</f>
        <v/>
      </c>
      <c r="AD100" s="1" t="str">
        <f>IF(入力シート!K102="","",VLOOKUP(入力シート!K102,列挙値!E:F,2,FALSE))</f>
        <v/>
      </c>
      <c r="AE100" s="1" t="str">
        <f>IF(入力シート!L102="","",TEXT(入力シート!L102,"@"))</f>
        <v/>
      </c>
    </row>
    <row r="101" spans="1:31" x14ac:dyDescent="0.55000000000000004">
      <c r="A101" s="1" t="str">
        <f>IF(入力シート!B103="","",入力シート!B103)</f>
        <v/>
      </c>
      <c r="B101" s="1" t="str">
        <f>IF(入力シート!C103="","",入力シート!C103)</f>
        <v/>
      </c>
      <c r="C101" s="1" t="str">
        <f>IF(入力シート!D103="","",DBCS(入力シート!D103))</f>
        <v/>
      </c>
      <c r="D101" s="1" t="str">
        <f>IF(入力シート!E103="","",DBCS(入力シート!E103))</f>
        <v/>
      </c>
      <c r="E101" s="1" t="str">
        <f>IF(入力シート!F103="","",UPPER(入力シート!F103))</f>
        <v/>
      </c>
      <c r="F101" s="1" t="str">
        <f>IF(入力シート!G103="","",PROPER(入力シート!G103))</f>
        <v/>
      </c>
      <c r="G101" s="1" t="str">
        <f>IF(入力シート!H103="","",IF(入力シート!H103="男","MALE","FEMALE"))</f>
        <v/>
      </c>
      <c r="H101" s="1" t="str">
        <f>IF(入力シート!I103="","",TEXT(入力シート!I103,"yyyy/mm/dd"))</f>
        <v/>
      </c>
      <c r="N101" s="1" t="str">
        <f>IF(入力シート!J103="","",VLOOKUP(入力シート!J103,列挙値!A:B,2,FALSE))</f>
        <v/>
      </c>
      <c r="AC101" s="1" t="str">
        <f>IF(入力シート!H103="","","PLAYER")</f>
        <v/>
      </c>
      <c r="AD101" s="1" t="str">
        <f>IF(入力シート!K103="","",VLOOKUP(入力シート!K103,列挙値!E:F,2,FALSE))</f>
        <v/>
      </c>
      <c r="AE101" s="1" t="str">
        <f>IF(入力シート!L103="","",TEXT(入力シート!L103,"@"))</f>
        <v/>
      </c>
    </row>
    <row r="102" spans="1:31" x14ac:dyDescent="0.55000000000000004">
      <c r="A102" s="1" t="str">
        <f>IF(入力シート!B104="","",入力シート!B104)</f>
        <v/>
      </c>
      <c r="B102" s="1" t="str">
        <f>IF(入力シート!C104="","",入力シート!C104)</f>
        <v/>
      </c>
      <c r="C102" s="1" t="str">
        <f>IF(入力シート!D104="","",DBCS(入力シート!D104))</f>
        <v/>
      </c>
      <c r="D102" s="1" t="str">
        <f>IF(入力シート!E104="","",DBCS(入力シート!E104))</f>
        <v/>
      </c>
      <c r="E102" s="1" t="str">
        <f>IF(入力シート!F104="","",UPPER(入力シート!F104))</f>
        <v/>
      </c>
      <c r="F102" s="1" t="str">
        <f>IF(入力シート!G104="","",PROPER(入力シート!G104))</f>
        <v/>
      </c>
      <c r="G102" s="1" t="str">
        <f>IF(入力シート!H104="","",IF(入力シート!H104="男","MALE","FEMALE"))</f>
        <v/>
      </c>
      <c r="H102" s="1" t="str">
        <f>IF(入力シート!I104="","",TEXT(入力シート!I104,"yyyy/mm/dd"))</f>
        <v/>
      </c>
      <c r="N102" s="1" t="str">
        <f>IF(入力シート!J104="","",VLOOKUP(入力シート!J104,列挙値!A:B,2,FALSE))</f>
        <v/>
      </c>
      <c r="AC102" s="1" t="str">
        <f>IF(入力シート!H104="","","PLAYER")</f>
        <v/>
      </c>
      <c r="AD102" s="1" t="str">
        <f>IF(入力シート!K104="","",VLOOKUP(入力シート!K104,列挙値!E:F,2,FALSE))</f>
        <v/>
      </c>
      <c r="AE102" s="1" t="str">
        <f>IF(入力シート!L104="","",TEXT(入力シート!L104,"@"))</f>
        <v/>
      </c>
    </row>
    <row r="103" spans="1:31" x14ac:dyDescent="0.55000000000000004">
      <c r="A103" s="1" t="str">
        <f>IF(入力シート!B105="","",入力シート!B105)</f>
        <v/>
      </c>
      <c r="B103" s="1" t="str">
        <f>IF(入力シート!C105="","",入力シート!C105)</f>
        <v/>
      </c>
      <c r="C103" s="1" t="str">
        <f>IF(入力シート!D105="","",DBCS(入力シート!D105))</f>
        <v/>
      </c>
      <c r="D103" s="1" t="str">
        <f>IF(入力シート!E105="","",DBCS(入力シート!E105))</f>
        <v/>
      </c>
      <c r="E103" s="1" t="str">
        <f>IF(入力シート!F105="","",UPPER(入力シート!F105))</f>
        <v/>
      </c>
      <c r="F103" s="1" t="str">
        <f>IF(入力シート!G105="","",PROPER(入力シート!G105))</f>
        <v/>
      </c>
      <c r="G103" s="1" t="str">
        <f>IF(入力シート!H105="","",IF(入力シート!H105="男","MALE","FEMALE"))</f>
        <v/>
      </c>
      <c r="H103" s="1" t="str">
        <f>IF(入力シート!I105="","",TEXT(入力シート!I105,"yyyy/mm/dd"))</f>
        <v/>
      </c>
      <c r="N103" s="1" t="str">
        <f>IF(入力シート!J105="","",VLOOKUP(入力シート!J105,列挙値!A:B,2,FALSE))</f>
        <v/>
      </c>
      <c r="AC103" s="1" t="str">
        <f>IF(入力シート!H105="","","PLAYER")</f>
        <v/>
      </c>
      <c r="AD103" s="1" t="str">
        <f>IF(入力シート!K105="","",VLOOKUP(入力シート!K105,列挙値!E:F,2,FALSE))</f>
        <v/>
      </c>
      <c r="AE103" s="1" t="str">
        <f>IF(入力シート!L105="","",TEXT(入力シート!L105,"@"))</f>
        <v/>
      </c>
    </row>
    <row r="104" spans="1:31" x14ac:dyDescent="0.55000000000000004">
      <c r="A104" s="1" t="str">
        <f>IF(入力シート!B106="","",入力シート!B106)</f>
        <v/>
      </c>
      <c r="B104" s="1" t="str">
        <f>IF(入力シート!C106="","",入力シート!C106)</f>
        <v/>
      </c>
      <c r="C104" s="1" t="str">
        <f>IF(入力シート!D106="","",DBCS(入力シート!D106))</f>
        <v/>
      </c>
      <c r="D104" s="1" t="str">
        <f>IF(入力シート!E106="","",DBCS(入力シート!E106))</f>
        <v/>
      </c>
      <c r="E104" s="1" t="str">
        <f>IF(入力シート!F106="","",UPPER(入力シート!F106))</f>
        <v/>
      </c>
      <c r="F104" s="1" t="str">
        <f>IF(入力シート!G106="","",PROPER(入力シート!G106))</f>
        <v/>
      </c>
      <c r="G104" s="1" t="str">
        <f>IF(入力シート!H106="","",IF(入力シート!H106="男","MALE","FEMALE"))</f>
        <v/>
      </c>
      <c r="H104" s="1" t="str">
        <f>IF(入力シート!I106="","",TEXT(入力シート!I106,"yyyy/mm/dd"))</f>
        <v/>
      </c>
      <c r="N104" s="1" t="str">
        <f>IF(入力シート!J106="","",VLOOKUP(入力シート!J106,列挙値!A:B,2,FALSE))</f>
        <v/>
      </c>
      <c r="AC104" s="1" t="str">
        <f>IF(入力シート!H106="","","PLAYER")</f>
        <v/>
      </c>
      <c r="AD104" s="1" t="str">
        <f>IF(入力シート!K106="","",VLOOKUP(入力シート!K106,列挙値!E:F,2,FALSE))</f>
        <v/>
      </c>
      <c r="AE104" s="1" t="str">
        <f>IF(入力シート!L106="","",TEXT(入力シート!L106,"@"))</f>
        <v/>
      </c>
    </row>
    <row r="105" spans="1:31" x14ac:dyDescent="0.55000000000000004">
      <c r="A105" s="1" t="str">
        <f>IF(入力シート!B107="","",入力シート!B107)</f>
        <v/>
      </c>
      <c r="B105" s="1" t="str">
        <f>IF(入力シート!C107="","",入力シート!C107)</f>
        <v/>
      </c>
      <c r="C105" s="1" t="str">
        <f>IF(入力シート!D107="","",DBCS(入力シート!D107))</f>
        <v/>
      </c>
      <c r="D105" s="1" t="str">
        <f>IF(入力シート!E107="","",DBCS(入力シート!E107))</f>
        <v/>
      </c>
      <c r="E105" s="1" t="str">
        <f>IF(入力シート!F107="","",UPPER(入力シート!F107))</f>
        <v/>
      </c>
      <c r="F105" s="1" t="str">
        <f>IF(入力シート!G107="","",PROPER(入力シート!G107))</f>
        <v/>
      </c>
      <c r="G105" s="1" t="str">
        <f>IF(入力シート!H107="","",IF(入力シート!H107="男","MALE","FEMALE"))</f>
        <v/>
      </c>
      <c r="H105" s="1" t="str">
        <f>IF(入力シート!I107="","",TEXT(入力シート!I107,"yyyy/mm/dd"))</f>
        <v/>
      </c>
      <c r="N105" s="1" t="str">
        <f>IF(入力シート!J107="","",VLOOKUP(入力シート!J107,列挙値!A:B,2,FALSE))</f>
        <v/>
      </c>
      <c r="AC105" s="1" t="str">
        <f>IF(入力シート!H107="","","PLAYER")</f>
        <v/>
      </c>
      <c r="AD105" s="1" t="str">
        <f>IF(入力シート!K107="","",VLOOKUP(入力シート!K107,列挙値!E:F,2,FALSE))</f>
        <v/>
      </c>
      <c r="AE105" s="1" t="str">
        <f>IF(入力シート!L107="","",TEXT(入力シート!L107,"@"))</f>
        <v/>
      </c>
    </row>
    <row r="106" spans="1:31" x14ac:dyDescent="0.55000000000000004">
      <c r="A106" s="1" t="str">
        <f>IF(入力シート!B108="","",入力シート!B108)</f>
        <v/>
      </c>
      <c r="B106" s="1" t="str">
        <f>IF(入力シート!C108="","",入力シート!C108)</f>
        <v/>
      </c>
      <c r="C106" s="1" t="str">
        <f>IF(入力シート!D108="","",DBCS(入力シート!D108))</f>
        <v/>
      </c>
      <c r="D106" s="1" t="str">
        <f>IF(入力シート!E108="","",DBCS(入力シート!E108))</f>
        <v/>
      </c>
      <c r="E106" s="1" t="str">
        <f>IF(入力シート!F108="","",UPPER(入力シート!F108))</f>
        <v/>
      </c>
      <c r="F106" s="1" t="str">
        <f>IF(入力シート!G108="","",PROPER(入力シート!G108))</f>
        <v/>
      </c>
      <c r="G106" s="1" t="str">
        <f>IF(入力シート!H108="","",IF(入力シート!H108="男","MALE","FEMALE"))</f>
        <v/>
      </c>
      <c r="H106" s="1" t="str">
        <f>IF(入力シート!I108="","",TEXT(入力シート!I108,"yyyy/mm/dd"))</f>
        <v/>
      </c>
      <c r="N106" s="1" t="str">
        <f>IF(入力シート!J108="","",VLOOKUP(入力シート!J108,列挙値!A:B,2,FALSE))</f>
        <v/>
      </c>
      <c r="AC106" s="1" t="str">
        <f>IF(入力シート!H108="","","PLAYER")</f>
        <v/>
      </c>
      <c r="AD106" s="1" t="str">
        <f>IF(入力シート!K108="","",VLOOKUP(入力シート!K108,列挙値!E:F,2,FALSE))</f>
        <v/>
      </c>
      <c r="AE106" s="1" t="str">
        <f>IF(入力シート!L108="","",TEXT(入力シート!L108,"@"))</f>
        <v/>
      </c>
    </row>
    <row r="107" spans="1:31" x14ac:dyDescent="0.55000000000000004">
      <c r="A107" s="1" t="str">
        <f>IF(入力シート!B109="","",入力シート!B109)</f>
        <v/>
      </c>
      <c r="B107" s="1" t="str">
        <f>IF(入力シート!C109="","",入力シート!C109)</f>
        <v/>
      </c>
      <c r="C107" s="1" t="str">
        <f>IF(入力シート!D109="","",DBCS(入力シート!D109))</f>
        <v/>
      </c>
      <c r="D107" s="1" t="str">
        <f>IF(入力シート!E109="","",DBCS(入力シート!E109))</f>
        <v/>
      </c>
      <c r="E107" s="1" t="str">
        <f>IF(入力シート!F109="","",UPPER(入力シート!F109))</f>
        <v/>
      </c>
      <c r="F107" s="1" t="str">
        <f>IF(入力シート!G109="","",PROPER(入力シート!G109))</f>
        <v/>
      </c>
      <c r="G107" s="1" t="str">
        <f>IF(入力シート!H109="","",IF(入力シート!H109="男","MALE","FEMALE"))</f>
        <v/>
      </c>
      <c r="H107" s="1" t="str">
        <f>IF(入力シート!I109="","",TEXT(入力シート!I109,"yyyy/mm/dd"))</f>
        <v/>
      </c>
      <c r="N107" s="1" t="str">
        <f>IF(入力シート!J109="","",VLOOKUP(入力シート!J109,列挙値!A:B,2,FALSE))</f>
        <v/>
      </c>
      <c r="AC107" s="1" t="str">
        <f>IF(入力シート!H109="","","PLAYER")</f>
        <v/>
      </c>
      <c r="AD107" s="1" t="str">
        <f>IF(入力シート!K109="","",VLOOKUP(入力シート!K109,列挙値!E:F,2,FALSE))</f>
        <v/>
      </c>
      <c r="AE107" s="1" t="str">
        <f>IF(入力シート!L109="","",TEXT(入力シート!L109,"@"))</f>
        <v/>
      </c>
    </row>
    <row r="108" spans="1:31" x14ac:dyDescent="0.55000000000000004">
      <c r="A108" s="1" t="str">
        <f>IF(入力シート!B110="","",入力シート!B110)</f>
        <v/>
      </c>
      <c r="B108" s="1" t="str">
        <f>IF(入力シート!C110="","",入力シート!C110)</f>
        <v/>
      </c>
      <c r="C108" s="1" t="str">
        <f>IF(入力シート!D110="","",DBCS(入力シート!D110))</f>
        <v/>
      </c>
      <c r="D108" s="1" t="str">
        <f>IF(入力シート!E110="","",DBCS(入力シート!E110))</f>
        <v/>
      </c>
      <c r="E108" s="1" t="str">
        <f>IF(入力シート!F110="","",UPPER(入力シート!F110))</f>
        <v/>
      </c>
      <c r="F108" s="1" t="str">
        <f>IF(入力シート!G110="","",PROPER(入力シート!G110))</f>
        <v/>
      </c>
      <c r="G108" s="1" t="str">
        <f>IF(入力シート!H110="","",IF(入力シート!H110="男","MALE","FEMALE"))</f>
        <v/>
      </c>
      <c r="H108" s="1" t="str">
        <f>IF(入力シート!I110="","",TEXT(入力シート!I110,"yyyy/mm/dd"))</f>
        <v/>
      </c>
      <c r="N108" s="1" t="str">
        <f>IF(入力シート!J110="","",VLOOKUP(入力シート!J110,列挙値!A:B,2,FALSE))</f>
        <v/>
      </c>
      <c r="AC108" s="1" t="str">
        <f>IF(入力シート!H110="","","PLAYER")</f>
        <v/>
      </c>
      <c r="AD108" s="1" t="str">
        <f>IF(入力シート!K110="","",VLOOKUP(入力シート!K110,列挙値!E:F,2,FALSE))</f>
        <v/>
      </c>
      <c r="AE108" s="1" t="str">
        <f>IF(入力シート!L110="","",TEXT(入力シート!L110,"@"))</f>
        <v/>
      </c>
    </row>
    <row r="109" spans="1:31" x14ac:dyDescent="0.55000000000000004">
      <c r="A109" s="1" t="str">
        <f>IF(入力シート!B111="","",入力シート!B111)</f>
        <v/>
      </c>
      <c r="B109" s="1" t="str">
        <f>IF(入力シート!C111="","",入力シート!C111)</f>
        <v/>
      </c>
      <c r="C109" s="1" t="str">
        <f>IF(入力シート!D111="","",DBCS(入力シート!D111))</f>
        <v/>
      </c>
      <c r="D109" s="1" t="str">
        <f>IF(入力シート!E111="","",DBCS(入力シート!E111))</f>
        <v/>
      </c>
      <c r="E109" s="1" t="str">
        <f>IF(入力シート!F111="","",UPPER(入力シート!F111))</f>
        <v/>
      </c>
      <c r="F109" s="1" t="str">
        <f>IF(入力シート!G111="","",PROPER(入力シート!G111))</f>
        <v/>
      </c>
      <c r="G109" s="1" t="str">
        <f>IF(入力シート!H111="","",IF(入力シート!H111="男","MALE","FEMALE"))</f>
        <v/>
      </c>
      <c r="H109" s="1" t="str">
        <f>IF(入力シート!I111="","",TEXT(入力シート!I111,"yyyy/mm/dd"))</f>
        <v/>
      </c>
      <c r="N109" s="1" t="str">
        <f>IF(入力シート!J111="","",VLOOKUP(入力シート!J111,列挙値!A:B,2,FALSE))</f>
        <v/>
      </c>
      <c r="AC109" s="1" t="str">
        <f>IF(入力シート!H111="","","PLAYER")</f>
        <v/>
      </c>
      <c r="AD109" s="1" t="str">
        <f>IF(入力シート!K111="","",VLOOKUP(入力シート!K111,列挙値!E:F,2,FALSE))</f>
        <v/>
      </c>
      <c r="AE109" s="1" t="str">
        <f>IF(入力シート!L111="","",TEXT(入力シート!L111,"@"))</f>
        <v/>
      </c>
    </row>
    <row r="110" spans="1:31" x14ac:dyDescent="0.55000000000000004">
      <c r="A110" s="1" t="str">
        <f>IF(入力シート!B112="","",入力シート!B112)</f>
        <v/>
      </c>
      <c r="B110" s="1" t="str">
        <f>IF(入力シート!C112="","",入力シート!C112)</f>
        <v/>
      </c>
      <c r="C110" s="1" t="str">
        <f>IF(入力シート!D112="","",DBCS(入力シート!D112))</f>
        <v/>
      </c>
      <c r="D110" s="1" t="str">
        <f>IF(入力シート!E112="","",DBCS(入力シート!E112))</f>
        <v/>
      </c>
      <c r="E110" s="1" t="str">
        <f>IF(入力シート!F112="","",UPPER(入力シート!F112))</f>
        <v/>
      </c>
      <c r="F110" s="1" t="str">
        <f>IF(入力シート!G112="","",PROPER(入力シート!G112))</f>
        <v/>
      </c>
      <c r="G110" s="1" t="str">
        <f>IF(入力シート!H112="","",IF(入力シート!H112="男","MALE","FEMALE"))</f>
        <v/>
      </c>
      <c r="H110" s="1" t="str">
        <f>IF(入力シート!I112="","",TEXT(入力シート!I112,"yyyy/mm/dd"))</f>
        <v/>
      </c>
      <c r="N110" s="1" t="str">
        <f>IF(入力シート!J112="","",VLOOKUP(入力シート!J112,列挙値!A:B,2,FALSE))</f>
        <v/>
      </c>
      <c r="AC110" s="1" t="str">
        <f>IF(入力シート!H112="","","PLAYER")</f>
        <v/>
      </c>
      <c r="AD110" s="1" t="str">
        <f>IF(入力シート!K112="","",VLOOKUP(入力シート!K112,列挙値!E:F,2,FALSE))</f>
        <v/>
      </c>
      <c r="AE110" s="1" t="str">
        <f>IF(入力シート!L112="","",TEXT(入力シート!L112,"@"))</f>
        <v/>
      </c>
    </row>
    <row r="111" spans="1:31" x14ac:dyDescent="0.55000000000000004">
      <c r="A111" s="1" t="str">
        <f>IF(入力シート!B113="","",入力シート!B113)</f>
        <v/>
      </c>
      <c r="B111" s="1" t="str">
        <f>IF(入力シート!C113="","",入力シート!C113)</f>
        <v/>
      </c>
      <c r="C111" s="1" t="str">
        <f>IF(入力シート!D113="","",DBCS(入力シート!D113))</f>
        <v/>
      </c>
      <c r="D111" s="1" t="str">
        <f>IF(入力シート!E113="","",DBCS(入力シート!E113))</f>
        <v/>
      </c>
      <c r="E111" s="1" t="str">
        <f>IF(入力シート!F113="","",UPPER(入力シート!F113))</f>
        <v/>
      </c>
      <c r="F111" s="1" t="str">
        <f>IF(入力シート!G113="","",PROPER(入力シート!G113))</f>
        <v/>
      </c>
      <c r="G111" s="1" t="str">
        <f>IF(入力シート!H113="","",IF(入力シート!H113="男","MALE","FEMALE"))</f>
        <v/>
      </c>
      <c r="H111" s="1" t="str">
        <f>IF(入力シート!I113="","",TEXT(入力シート!I113,"yyyy/mm/dd"))</f>
        <v/>
      </c>
      <c r="N111" s="1" t="str">
        <f>IF(入力シート!J113="","",VLOOKUP(入力シート!J113,列挙値!A:B,2,FALSE))</f>
        <v/>
      </c>
      <c r="AC111" s="1" t="str">
        <f>IF(入力シート!H113="","","PLAYER")</f>
        <v/>
      </c>
      <c r="AD111" s="1" t="str">
        <f>IF(入力シート!K113="","",VLOOKUP(入力シート!K113,列挙値!E:F,2,FALSE))</f>
        <v/>
      </c>
      <c r="AE111" s="1" t="str">
        <f>IF(入力シート!L113="","",TEXT(入力シート!L113,"@"))</f>
        <v/>
      </c>
    </row>
    <row r="112" spans="1:31" x14ac:dyDescent="0.55000000000000004">
      <c r="A112" s="1" t="str">
        <f>IF(入力シート!B114="","",入力シート!B114)</f>
        <v/>
      </c>
      <c r="B112" s="1" t="str">
        <f>IF(入力シート!C114="","",入力シート!C114)</f>
        <v/>
      </c>
      <c r="C112" s="1" t="str">
        <f>IF(入力シート!D114="","",DBCS(入力シート!D114))</f>
        <v/>
      </c>
      <c r="D112" s="1" t="str">
        <f>IF(入力シート!E114="","",DBCS(入力シート!E114))</f>
        <v/>
      </c>
      <c r="E112" s="1" t="str">
        <f>IF(入力シート!F114="","",UPPER(入力シート!F114))</f>
        <v/>
      </c>
      <c r="F112" s="1" t="str">
        <f>IF(入力シート!G114="","",PROPER(入力シート!G114))</f>
        <v/>
      </c>
      <c r="G112" s="1" t="str">
        <f>IF(入力シート!H114="","",IF(入力シート!H114="男","MALE","FEMALE"))</f>
        <v/>
      </c>
      <c r="H112" s="1" t="str">
        <f>IF(入力シート!I114="","",TEXT(入力シート!I114,"yyyy/mm/dd"))</f>
        <v/>
      </c>
      <c r="N112" s="1" t="str">
        <f>IF(入力シート!J114="","",VLOOKUP(入力シート!J114,列挙値!A:B,2,FALSE))</f>
        <v/>
      </c>
      <c r="AC112" s="1" t="str">
        <f>IF(入力シート!H114="","","PLAYER")</f>
        <v/>
      </c>
      <c r="AD112" s="1" t="str">
        <f>IF(入力シート!K114="","",VLOOKUP(入力シート!K114,列挙値!E:F,2,FALSE))</f>
        <v/>
      </c>
      <c r="AE112" s="1" t="str">
        <f>IF(入力シート!L114="","",TEXT(入力シート!L114,"@"))</f>
        <v/>
      </c>
    </row>
    <row r="113" spans="1:31" x14ac:dyDescent="0.55000000000000004">
      <c r="A113" s="1" t="str">
        <f>IF(入力シート!B115="","",入力シート!B115)</f>
        <v/>
      </c>
      <c r="B113" s="1" t="str">
        <f>IF(入力シート!C115="","",入力シート!C115)</f>
        <v/>
      </c>
      <c r="C113" s="1" t="str">
        <f>IF(入力シート!D115="","",DBCS(入力シート!D115))</f>
        <v/>
      </c>
      <c r="D113" s="1" t="str">
        <f>IF(入力シート!E115="","",DBCS(入力シート!E115))</f>
        <v/>
      </c>
      <c r="E113" s="1" t="str">
        <f>IF(入力シート!F115="","",UPPER(入力シート!F115))</f>
        <v/>
      </c>
      <c r="F113" s="1" t="str">
        <f>IF(入力シート!G115="","",PROPER(入力シート!G115))</f>
        <v/>
      </c>
      <c r="G113" s="1" t="str">
        <f>IF(入力シート!H115="","",IF(入力シート!H115="男","MALE","FEMALE"))</f>
        <v/>
      </c>
      <c r="H113" s="1" t="str">
        <f>IF(入力シート!I115="","",TEXT(入力シート!I115,"yyyy/mm/dd"))</f>
        <v/>
      </c>
      <c r="N113" s="1" t="str">
        <f>IF(入力シート!J115="","",VLOOKUP(入力シート!J115,列挙値!A:B,2,FALSE))</f>
        <v/>
      </c>
      <c r="AC113" s="1" t="str">
        <f>IF(入力シート!H115="","","PLAYER")</f>
        <v/>
      </c>
      <c r="AD113" s="1" t="str">
        <f>IF(入力シート!K115="","",VLOOKUP(入力シート!K115,列挙値!E:F,2,FALSE))</f>
        <v/>
      </c>
      <c r="AE113" s="1" t="str">
        <f>IF(入力シート!L115="","",TEXT(入力シート!L115,"@"))</f>
        <v/>
      </c>
    </row>
    <row r="114" spans="1:31" x14ac:dyDescent="0.55000000000000004">
      <c r="A114" s="1" t="str">
        <f>IF(入力シート!B116="","",入力シート!B116)</f>
        <v/>
      </c>
      <c r="B114" s="1" t="str">
        <f>IF(入力シート!C116="","",入力シート!C116)</f>
        <v/>
      </c>
      <c r="C114" s="1" t="str">
        <f>IF(入力シート!D116="","",DBCS(入力シート!D116))</f>
        <v/>
      </c>
      <c r="D114" s="1" t="str">
        <f>IF(入力シート!E116="","",DBCS(入力シート!E116))</f>
        <v/>
      </c>
      <c r="E114" s="1" t="str">
        <f>IF(入力シート!F116="","",UPPER(入力シート!F116))</f>
        <v/>
      </c>
      <c r="F114" s="1" t="str">
        <f>IF(入力シート!G116="","",PROPER(入力シート!G116))</f>
        <v/>
      </c>
      <c r="G114" s="1" t="str">
        <f>IF(入力シート!H116="","",IF(入力シート!H116="男","MALE","FEMALE"))</f>
        <v/>
      </c>
      <c r="H114" s="1" t="str">
        <f>IF(入力シート!I116="","",TEXT(入力シート!I116,"yyyy/mm/dd"))</f>
        <v/>
      </c>
      <c r="N114" s="1" t="str">
        <f>IF(入力シート!J116="","",VLOOKUP(入力シート!J116,列挙値!A:B,2,FALSE))</f>
        <v/>
      </c>
      <c r="AC114" s="1" t="str">
        <f>IF(入力シート!H116="","","PLAYER")</f>
        <v/>
      </c>
      <c r="AD114" s="1" t="str">
        <f>IF(入力シート!K116="","",VLOOKUP(入力シート!K116,列挙値!E:F,2,FALSE))</f>
        <v/>
      </c>
      <c r="AE114" s="1" t="str">
        <f>IF(入力シート!L116="","",TEXT(入力シート!L116,"@"))</f>
        <v/>
      </c>
    </row>
    <row r="115" spans="1:31" x14ac:dyDescent="0.55000000000000004">
      <c r="A115" s="1" t="str">
        <f>IF(入力シート!B117="","",入力シート!B117)</f>
        <v/>
      </c>
      <c r="B115" s="1" t="str">
        <f>IF(入力シート!C117="","",入力シート!C117)</f>
        <v/>
      </c>
      <c r="C115" s="1" t="str">
        <f>IF(入力シート!D117="","",DBCS(入力シート!D117))</f>
        <v/>
      </c>
      <c r="D115" s="1" t="str">
        <f>IF(入力シート!E117="","",DBCS(入力シート!E117))</f>
        <v/>
      </c>
      <c r="E115" s="1" t="str">
        <f>IF(入力シート!F117="","",UPPER(入力シート!F117))</f>
        <v/>
      </c>
      <c r="F115" s="1" t="str">
        <f>IF(入力シート!G117="","",PROPER(入力シート!G117))</f>
        <v/>
      </c>
      <c r="G115" s="1" t="str">
        <f>IF(入力シート!H117="","",IF(入力シート!H117="男","MALE","FEMALE"))</f>
        <v/>
      </c>
      <c r="H115" s="1" t="str">
        <f>IF(入力シート!I117="","",TEXT(入力シート!I117,"yyyy/mm/dd"))</f>
        <v/>
      </c>
      <c r="N115" s="1" t="str">
        <f>IF(入力シート!J117="","",VLOOKUP(入力シート!J117,列挙値!A:B,2,FALSE))</f>
        <v/>
      </c>
      <c r="AC115" s="1" t="str">
        <f>IF(入力シート!H117="","","PLAYER")</f>
        <v/>
      </c>
      <c r="AD115" s="1" t="str">
        <f>IF(入力シート!K117="","",VLOOKUP(入力シート!K117,列挙値!E:F,2,FALSE))</f>
        <v/>
      </c>
      <c r="AE115" s="1" t="str">
        <f>IF(入力シート!L117="","",TEXT(入力シート!L117,"@"))</f>
        <v/>
      </c>
    </row>
    <row r="116" spans="1:31" x14ac:dyDescent="0.55000000000000004">
      <c r="A116" s="1" t="str">
        <f>IF(入力シート!B118="","",入力シート!B118)</f>
        <v/>
      </c>
      <c r="B116" s="1" t="str">
        <f>IF(入力シート!C118="","",入力シート!C118)</f>
        <v/>
      </c>
      <c r="C116" s="1" t="str">
        <f>IF(入力シート!D118="","",DBCS(入力シート!D118))</f>
        <v/>
      </c>
      <c r="D116" s="1" t="str">
        <f>IF(入力シート!E118="","",DBCS(入力シート!E118))</f>
        <v/>
      </c>
      <c r="E116" s="1" t="str">
        <f>IF(入力シート!F118="","",UPPER(入力シート!F118))</f>
        <v/>
      </c>
      <c r="F116" s="1" t="str">
        <f>IF(入力シート!G118="","",PROPER(入力シート!G118))</f>
        <v/>
      </c>
      <c r="G116" s="1" t="str">
        <f>IF(入力シート!H118="","",IF(入力シート!H118="男","MALE","FEMALE"))</f>
        <v/>
      </c>
      <c r="H116" s="1" t="str">
        <f>IF(入力シート!I118="","",TEXT(入力シート!I118,"yyyy/mm/dd"))</f>
        <v/>
      </c>
      <c r="N116" s="1" t="str">
        <f>IF(入力シート!J118="","",VLOOKUP(入力シート!J118,列挙値!A:B,2,FALSE))</f>
        <v/>
      </c>
      <c r="AC116" s="1" t="str">
        <f>IF(入力シート!H118="","","PLAYER")</f>
        <v/>
      </c>
      <c r="AD116" s="1" t="str">
        <f>IF(入力シート!K118="","",VLOOKUP(入力シート!K118,列挙値!E:F,2,FALSE))</f>
        <v/>
      </c>
      <c r="AE116" s="1" t="str">
        <f>IF(入力シート!L118="","",TEXT(入力シート!L118,"@"))</f>
        <v/>
      </c>
    </row>
    <row r="117" spans="1:31" x14ac:dyDescent="0.55000000000000004">
      <c r="A117" s="1" t="str">
        <f>IF(入力シート!B119="","",入力シート!B119)</f>
        <v/>
      </c>
      <c r="B117" s="1" t="str">
        <f>IF(入力シート!C119="","",入力シート!C119)</f>
        <v/>
      </c>
      <c r="C117" s="1" t="str">
        <f>IF(入力シート!D119="","",DBCS(入力シート!D119))</f>
        <v/>
      </c>
      <c r="D117" s="1" t="str">
        <f>IF(入力シート!E119="","",DBCS(入力シート!E119))</f>
        <v/>
      </c>
      <c r="E117" s="1" t="str">
        <f>IF(入力シート!F119="","",UPPER(入力シート!F119))</f>
        <v/>
      </c>
      <c r="F117" s="1" t="str">
        <f>IF(入力シート!G119="","",PROPER(入力シート!G119))</f>
        <v/>
      </c>
      <c r="G117" s="1" t="str">
        <f>IF(入力シート!H119="","",IF(入力シート!H119="男","MALE","FEMALE"))</f>
        <v/>
      </c>
      <c r="H117" s="1" t="str">
        <f>IF(入力シート!I119="","",TEXT(入力シート!I119,"yyyy/mm/dd"))</f>
        <v/>
      </c>
      <c r="N117" s="1" t="str">
        <f>IF(入力シート!J119="","",VLOOKUP(入力シート!J119,列挙値!A:B,2,FALSE))</f>
        <v/>
      </c>
      <c r="AC117" s="1" t="str">
        <f>IF(入力シート!H119="","","PLAYER")</f>
        <v/>
      </c>
      <c r="AD117" s="1" t="str">
        <f>IF(入力シート!K119="","",VLOOKUP(入力シート!K119,列挙値!E:F,2,FALSE))</f>
        <v/>
      </c>
      <c r="AE117" s="1" t="str">
        <f>IF(入力シート!L119="","",TEXT(入力シート!L119,"@"))</f>
        <v/>
      </c>
    </row>
    <row r="118" spans="1:31" x14ac:dyDescent="0.55000000000000004">
      <c r="A118" s="1" t="str">
        <f>IF(入力シート!B120="","",入力シート!B120)</f>
        <v/>
      </c>
      <c r="B118" s="1" t="str">
        <f>IF(入力シート!C120="","",入力シート!C120)</f>
        <v/>
      </c>
      <c r="C118" s="1" t="str">
        <f>IF(入力シート!D120="","",DBCS(入力シート!D120))</f>
        <v/>
      </c>
      <c r="D118" s="1" t="str">
        <f>IF(入力シート!E120="","",DBCS(入力シート!E120))</f>
        <v/>
      </c>
      <c r="E118" s="1" t="str">
        <f>IF(入力シート!F120="","",UPPER(入力シート!F120))</f>
        <v/>
      </c>
      <c r="F118" s="1" t="str">
        <f>IF(入力シート!G120="","",PROPER(入力シート!G120))</f>
        <v/>
      </c>
      <c r="G118" s="1" t="str">
        <f>IF(入力シート!H120="","",IF(入力シート!H120="男","MALE","FEMALE"))</f>
        <v/>
      </c>
      <c r="H118" s="1" t="str">
        <f>IF(入力シート!I120="","",TEXT(入力シート!I120,"yyyy/mm/dd"))</f>
        <v/>
      </c>
      <c r="N118" s="1" t="str">
        <f>IF(入力シート!J120="","",VLOOKUP(入力シート!J120,列挙値!A:B,2,FALSE))</f>
        <v/>
      </c>
      <c r="AC118" s="1" t="str">
        <f>IF(入力シート!H120="","","PLAYER")</f>
        <v/>
      </c>
      <c r="AD118" s="1" t="str">
        <f>IF(入力シート!K120="","",VLOOKUP(入力シート!K120,列挙値!E:F,2,FALSE))</f>
        <v/>
      </c>
      <c r="AE118" s="1" t="str">
        <f>IF(入力シート!L120="","",TEXT(入力シート!L120,"@"))</f>
        <v/>
      </c>
    </row>
    <row r="119" spans="1:31" x14ac:dyDescent="0.55000000000000004">
      <c r="A119" s="1" t="str">
        <f>IF(入力シート!B121="","",入力シート!B121)</f>
        <v/>
      </c>
      <c r="B119" s="1" t="str">
        <f>IF(入力シート!C121="","",入力シート!C121)</f>
        <v/>
      </c>
      <c r="C119" s="1" t="str">
        <f>IF(入力シート!D121="","",DBCS(入力シート!D121))</f>
        <v/>
      </c>
      <c r="D119" s="1" t="str">
        <f>IF(入力シート!E121="","",DBCS(入力シート!E121))</f>
        <v/>
      </c>
      <c r="E119" s="1" t="str">
        <f>IF(入力シート!F121="","",UPPER(入力シート!F121))</f>
        <v/>
      </c>
      <c r="F119" s="1" t="str">
        <f>IF(入力シート!G121="","",PROPER(入力シート!G121))</f>
        <v/>
      </c>
      <c r="G119" s="1" t="str">
        <f>IF(入力シート!H121="","",IF(入力シート!H121="男","MALE","FEMALE"))</f>
        <v/>
      </c>
      <c r="H119" s="1" t="str">
        <f>IF(入力シート!I121="","",TEXT(入力シート!I121,"yyyy/mm/dd"))</f>
        <v/>
      </c>
      <c r="N119" s="1" t="str">
        <f>IF(入力シート!J121="","",VLOOKUP(入力シート!J121,列挙値!A:B,2,FALSE))</f>
        <v/>
      </c>
      <c r="AC119" s="1" t="str">
        <f>IF(入力シート!H121="","","PLAYER")</f>
        <v/>
      </c>
      <c r="AD119" s="1" t="str">
        <f>IF(入力シート!K121="","",VLOOKUP(入力シート!K121,列挙値!E:F,2,FALSE))</f>
        <v/>
      </c>
      <c r="AE119" s="1" t="str">
        <f>IF(入力シート!L121="","",TEXT(入力シート!L121,"@"))</f>
        <v/>
      </c>
    </row>
    <row r="120" spans="1:31" x14ac:dyDescent="0.55000000000000004">
      <c r="A120" s="1" t="str">
        <f>IF(入力シート!B122="","",入力シート!B122)</f>
        <v/>
      </c>
      <c r="B120" s="1" t="str">
        <f>IF(入力シート!C122="","",入力シート!C122)</f>
        <v/>
      </c>
      <c r="C120" s="1" t="str">
        <f>IF(入力シート!D122="","",DBCS(入力シート!D122))</f>
        <v/>
      </c>
      <c r="D120" s="1" t="str">
        <f>IF(入力シート!E122="","",DBCS(入力シート!E122))</f>
        <v/>
      </c>
      <c r="E120" s="1" t="str">
        <f>IF(入力シート!F122="","",UPPER(入力シート!F122))</f>
        <v/>
      </c>
      <c r="F120" s="1" t="str">
        <f>IF(入力シート!G122="","",PROPER(入力シート!G122))</f>
        <v/>
      </c>
      <c r="G120" s="1" t="str">
        <f>IF(入力シート!H122="","",IF(入力シート!H122="男","MALE","FEMALE"))</f>
        <v/>
      </c>
      <c r="H120" s="1" t="str">
        <f>IF(入力シート!I122="","",TEXT(入力シート!I122,"yyyy/mm/dd"))</f>
        <v/>
      </c>
      <c r="N120" s="1" t="str">
        <f>IF(入力シート!J122="","",VLOOKUP(入力シート!J122,列挙値!A:B,2,FALSE))</f>
        <v/>
      </c>
      <c r="AC120" s="1" t="str">
        <f>IF(入力シート!H122="","","PLAYER")</f>
        <v/>
      </c>
      <c r="AD120" s="1" t="str">
        <f>IF(入力シート!K122="","",VLOOKUP(入力シート!K122,列挙値!E:F,2,FALSE))</f>
        <v/>
      </c>
      <c r="AE120" s="1" t="str">
        <f>IF(入力シート!L122="","",TEXT(入力シート!L122,"@"))</f>
        <v/>
      </c>
    </row>
    <row r="121" spans="1:31" x14ac:dyDescent="0.55000000000000004">
      <c r="A121" s="1" t="str">
        <f>IF(入力シート!B123="","",入力シート!B123)</f>
        <v/>
      </c>
      <c r="B121" s="1" t="str">
        <f>IF(入力シート!C123="","",入力シート!C123)</f>
        <v/>
      </c>
      <c r="C121" s="1" t="str">
        <f>IF(入力シート!D123="","",DBCS(入力シート!D123))</f>
        <v/>
      </c>
      <c r="D121" s="1" t="str">
        <f>IF(入力シート!E123="","",DBCS(入力シート!E123))</f>
        <v/>
      </c>
      <c r="E121" s="1" t="str">
        <f>IF(入力シート!F123="","",UPPER(入力シート!F123))</f>
        <v/>
      </c>
      <c r="F121" s="1" t="str">
        <f>IF(入力シート!G123="","",PROPER(入力シート!G123))</f>
        <v/>
      </c>
      <c r="G121" s="1" t="str">
        <f>IF(入力シート!H123="","",IF(入力シート!H123="男","MALE","FEMALE"))</f>
        <v/>
      </c>
      <c r="H121" s="1" t="str">
        <f>IF(入力シート!I123="","",TEXT(入力シート!I123,"yyyy/mm/dd"))</f>
        <v/>
      </c>
      <c r="N121" s="1" t="str">
        <f>IF(入力シート!J123="","",VLOOKUP(入力シート!J123,列挙値!A:B,2,FALSE))</f>
        <v/>
      </c>
      <c r="AC121" s="1" t="str">
        <f>IF(入力シート!H123="","","PLAYER")</f>
        <v/>
      </c>
      <c r="AD121" s="1" t="str">
        <f>IF(入力シート!K123="","",VLOOKUP(入力シート!K123,列挙値!E:F,2,FALSE))</f>
        <v/>
      </c>
      <c r="AE121" s="1" t="str">
        <f>IF(入力シート!L123="","",TEXT(入力シート!L123,"@"))</f>
        <v/>
      </c>
    </row>
    <row r="122" spans="1:31" x14ac:dyDescent="0.55000000000000004">
      <c r="A122" s="1" t="str">
        <f>IF(入力シート!B124="","",入力シート!B124)</f>
        <v/>
      </c>
      <c r="B122" s="1" t="str">
        <f>IF(入力シート!C124="","",入力シート!C124)</f>
        <v/>
      </c>
      <c r="C122" s="1" t="str">
        <f>IF(入力シート!D124="","",DBCS(入力シート!D124))</f>
        <v/>
      </c>
      <c r="D122" s="1" t="str">
        <f>IF(入力シート!E124="","",DBCS(入力シート!E124))</f>
        <v/>
      </c>
      <c r="E122" s="1" t="str">
        <f>IF(入力シート!F124="","",UPPER(入力シート!F124))</f>
        <v/>
      </c>
      <c r="F122" s="1" t="str">
        <f>IF(入力シート!G124="","",PROPER(入力シート!G124))</f>
        <v/>
      </c>
      <c r="G122" s="1" t="str">
        <f>IF(入力シート!H124="","",IF(入力シート!H124="男","MALE","FEMALE"))</f>
        <v/>
      </c>
      <c r="H122" s="1" t="str">
        <f>IF(入力シート!I124="","",TEXT(入力シート!I124,"yyyy/mm/dd"))</f>
        <v/>
      </c>
      <c r="N122" s="1" t="str">
        <f>IF(入力シート!J124="","",VLOOKUP(入力シート!J124,列挙値!A:B,2,FALSE))</f>
        <v/>
      </c>
      <c r="AC122" s="1" t="str">
        <f>IF(入力シート!H124="","","PLAYER")</f>
        <v/>
      </c>
      <c r="AD122" s="1" t="str">
        <f>IF(入力シート!K124="","",VLOOKUP(入力シート!K124,列挙値!E:F,2,FALSE))</f>
        <v/>
      </c>
      <c r="AE122" s="1" t="str">
        <f>IF(入力シート!L124="","",TEXT(入力シート!L124,"@"))</f>
        <v/>
      </c>
    </row>
    <row r="123" spans="1:31" x14ac:dyDescent="0.55000000000000004">
      <c r="A123" s="1" t="str">
        <f>IF(入力シート!B125="","",入力シート!B125)</f>
        <v/>
      </c>
      <c r="B123" s="1" t="str">
        <f>IF(入力シート!C125="","",入力シート!C125)</f>
        <v/>
      </c>
      <c r="C123" s="1" t="str">
        <f>IF(入力シート!D125="","",DBCS(入力シート!D125))</f>
        <v/>
      </c>
      <c r="D123" s="1" t="str">
        <f>IF(入力シート!E125="","",DBCS(入力シート!E125))</f>
        <v/>
      </c>
      <c r="E123" s="1" t="str">
        <f>IF(入力シート!F125="","",UPPER(入力シート!F125))</f>
        <v/>
      </c>
      <c r="F123" s="1" t="str">
        <f>IF(入力シート!G125="","",PROPER(入力シート!G125))</f>
        <v/>
      </c>
      <c r="G123" s="1" t="str">
        <f>IF(入力シート!H125="","",IF(入力シート!H125="男","MALE","FEMALE"))</f>
        <v/>
      </c>
      <c r="H123" s="1" t="str">
        <f>IF(入力シート!I125="","",TEXT(入力シート!I125,"yyyy/mm/dd"))</f>
        <v/>
      </c>
      <c r="N123" s="1" t="str">
        <f>IF(入力シート!J125="","",VLOOKUP(入力シート!J125,列挙値!A:B,2,FALSE))</f>
        <v/>
      </c>
      <c r="AC123" s="1" t="str">
        <f>IF(入力シート!H125="","","PLAYER")</f>
        <v/>
      </c>
      <c r="AD123" s="1" t="str">
        <f>IF(入力シート!K125="","",VLOOKUP(入力シート!K125,列挙値!E:F,2,FALSE))</f>
        <v/>
      </c>
      <c r="AE123" s="1" t="str">
        <f>IF(入力シート!L125="","",TEXT(入力シート!L125,"@"))</f>
        <v/>
      </c>
    </row>
    <row r="124" spans="1:31" x14ac:dyDescent="0.55000000000000004">
      <c r="A124" s="1" t="str">
        <f>IF(入力シート!B126="","",入力シート!B126)</f>
        <v/>
      </c>
      <c r="B124" s="1" t="str">
        <f>IF(入力シート!C126="","",入力シート!C126)</f>
        <v/>
      </c>
      <c r="C124" s="1" t="str">
        <f>IF(入力シート!D126="","",DBCS(入力シート!D126))</f>
        <v/>
      </c>
      <c r="D124" s="1" t="str">
        <f>IF(入力シート!E126="","",DBCS(入力シート!E126))</f>
        <v/>
      </c>
      <c r="E124" s="1" t="str">
        <f>IF(入力シート!F126="","",UPPER(入力シート!F126))</f>
        <v/>
      </c>
      <c r="F124" s="1" t="str">
        <f>IF(入力シート!G126="","",PROPER(入力シート!G126))</f>
        <v/>
      </c>
      <c r="G124" s="1" t="str">
        <f>IF(入力シート!H126="","",IF(入力シート!H126="男","MALE","FEMALE"))</f>
        <v/>
      </c>
      <c r="H124" s="1" t="str">
        <f>IF(入力シート!I126="","",TEXT(入力シート!I126,"yyyy/mm/dd"))</f>
        <v/>
      </c>
      <c r="N124" s="1" t="str">
        <f>IF(入力シート!J126="","",VLOOKUP(入力シート!J126,列挙値!A:B,2,FALSE))</f>
        <v/>
      </c>
      <c r="AC124" s="1" t="str">
        <f>IF(入力シート!H126="","","PLAYER")</f>
        <v/>
      </c>
      <c r="AD124" s="1" t="str">
        <f>IF(入力シート!K126="","",VLOOKUP(入力シート!K126,列挙値!E:F,2,FALSE))</f>
        <v/>
      </c>
      <c r="AE124" s="1" t="str">
        <f>IF(入力シート!L126="","",TEXT(入力シート!L126,"@"))</f>
        <v/>
      </c>
    </row>
    <row r="125" spans="1:31" x14ac:dyDescent="0.55000000000000004">
      <c r="A125" s="1" t="str">
        <f>IF(入力シート!B127="","",入力シート!B127)</f>
        <v/>
      </c>
      <c r="B125" s="1" t="str">
        <f>IF(入力シート!C127="","",入力シート!C127)</f>
        <v/>
      </c>
      <c r="C125" s="1" t="str">
        <f>IF(入力シート!D127="","",DBCS(入力シート!D127))</f>
        <v/>
      </c>
      <c r="D125" s="1" t="str">
        <f>IF(入力シート!E127="","",DBCS(入力シート!E127))</f>
        <v/>
      </c>
      <c r="E125" s="1" t="str">
        <f>IF(入力シート!F127="","",UPPER(入力シート!F127))</f>
        <v/>
      </c>
      <c r="F125" s="1" t="str">
        <f>IF(入力シート!G127="","",PROPER(入力シート!G127))</f>
        <v/>
      </c>
      <c r="G125" s="1" t="str">
        <f>IF(入力シート!H127="","",IF(入力シート!H127="男","MALE","FEMALE"))</f>
        <v/>
      </c>
      <c r="H125" s="1" t="str">
        <f>IF(入力シート!I127="","",TEXT(入力シート!I127,"yyyy/mm/dd"))</f>
        <v/>
      </c>
      <c r="N125" s="1" t="str">
        <f>IF(入力シート!J127="","",VLOOKUP(入力シート!J127,列挙値!A:B,2,FALSE))</f>
        <v/>
      </c>
      <c r="AC125" s="1" t="str">
        <f>IF(入力シート!H127="","","PLAYER")</f>
        <v/>
      </c>
      <c r="AD125" s="1" t="str">
        <f>IF(入力シート!K127="","",VLOOKUP(入力シート!K127,列挙値!E:F,2,FALSE))</f>
        <v/>
      </c>
      <c r="AE125" s="1" t="str">
        <f>IF(入力シート!L127="","",TEXT(入力シート!L127,"@"))</f>
        <v/>
      </c>
    </row>
    <row r="126" spans="1:31" x14ac:dyDescent="0.55000000000000004">
      <c r="A126" s="1" t="str">
        <f>IF(入力シート!B128="","",入力シート!B128)</f>
        <v/>
      </c>
      <c r="B126" s="1" t="str">
        <f>IF(入力シート!C128="","",入力シート!C128)</f>
        <v/>
      </c>
      <c r="C126" s="1" t="str">
        <f>IF(入力シート!D128="","",DBCS(入力シート!D128))</f>
        <v/>
      </c>
      <c r="D126" s="1" t="str">
        <f>IF(入力シート!E128="","",DBCS(入力シート!E128))</f>
        <v/>
      </c>
      <c r="E126" s="1" t="str">
        <f>IF(入力シート!F128="","",UPPER(入力シート!F128))</f>
        <v/>
      </c>
      <c r="F126" s="1" t="str">
        <f>IF(入力シート!G128="","",PROPER(入力シート!G128))</f>
        <v/>
      </c>
      <c r="G126" s="1" t="str">
        <f>IF(入力シート!H128="","",IF(入力シート!H128="男","MALE","FEMALE"))</f>
        <v/>
      </c>
      <c r="H126" s="1" t="str">
        <f>IF(入力シート!I128="","",TEXT(入力シート!I128,"yyyy/mm/dd"))</f>
        <v/>
      </c>
      <c r="N126" s="1" t="str">
        <f>IF(入力シート!J128="","",VLOOKUP(入力シート!J128,列挙値!A:B,2,FALSE))</f>
        <v/>
      </c>
      <c r="AC126" s="1" t="str">
        <f>IF(入力シート!H128="","","PLAYER")</f>
        <v/>
      </c>
      <c r="AD126" s="1" t="str">
        <f>IF(入力シート!K128="","",VLOOKUP(入力シート!K128,列挙値!E:F,2,FALSE))</f>
        <v/>
      </c>
      <c r="AE126" s="1" t="str">
        <f>IF(入力シート!L128="","",TEXT(入力シート!L128,"@"))</f>
        <v/>
      </c>
    </row>
    <row r="127" spans="1:31" x14ac:dyDescent="0.55000000000000004">
      <c r="A127" s="1" t="str">
        <f>IF(入力シート!B129="","",入力シート!B129)</f>
        <v/>
      </c>
      <c r="B127" s="1" t="str">
        <f>IF(入力シート!C129="","",入力シート!C129)</f>
        <v/>
      </c>
      <c r="C127" s="1" t="str">
        <f>IF(入力シート!D129="","",DBCS(入力シート!D129))</f>
        <v/>
      </c>
      <c r="D127" s="1" t="str">
        <f>IF(入力シート!E129="","",DBCS(入力シート!E129))</f>
        <v/>
      </c>
      <c r="E127" s="1" t="str">
        <f>IF(入力シート!F129="","",UPPER(入力シート!F129))</f>
        <v/>
      </c>
      <c r="F127" s="1" t="str">
        <f>IF(入力シート!G129="","",PROPER(入力シート!G129))</f>
        <v/>
      </c>
      <c r="G127" s="1" t="str">
        <f>IF(入力シート!H129="","",IF(入力シート!H129="男","MALE","FEMALE"))</f>
        <v/>
      </c>
      <c r="H127" s="1" t="str">
        <f>IF(入力シート!I129="","",TEXT(入力シート!I129,"yyyy/mm/dd"))</f>
        <v/>
      </c>
      <c r="N127" s="1" t="str">
        <f>IF(入力シート!J129="","",VLOOKUP(入力シート!J129,列挙値!A:B,2,FALSE))</f>
        <v/>
      </c>
      <c r="AC127" s="1" t="str">
        <f>IF(入力シート!H129="","","PLAYER")</f>
        <v/>
      </c>
      <c r="AD127" s="1" t="str">
        <f>IF(入力シート!K129="","",VLOOKUP(入力シート!K129,列挙値!E:F,2,FALSE))</f>
        <v/>
      </c>
      <c r="AE127" s="1" t="str">
        <f>IF(入力シート!L129="","",TEXT(入力シート!L129,"@"))</f>
        <v/>
      </c>
    </row>
    <row r="128" spans="1:31" x14ac:dyDescent="0.55000000000000004">
      <c r="A128" s="1" t="str">
        <f>IF(入力シート!B130="","",入力シート!B130)</f>
        <v/>
      </c>
      <c r="B128" s="1" t="str">
        <f>IF(入力シート!C130="","",入力シート!C130)</f>
        <v/>
      </c>
      <c r="C128" s="1" t="str">
        <f>IF(入力シート!D130="","",DBCS(入力シート!D130))</f>
        <v/>
      </c>
      <c r="D128" s="1" t="str">
        <f>IF(入力シート!E130="","",DBCS(入力シート!E130))</f>
        <v/>
      </c>
      <c r="E128" s="1" t="str">
        <f>IF(入力シート!F130="","",UPPER(入力シート!F130))</f>
        <v/>
      </c>
      <c r="F128" s="1" t="str">
        <f>IF(入力シート!G130="","",PROPER(入力シート!G130))</f>
        <v/>
      </c>
      <c r="G128" s="1" t="str">
        <f>IF(入力シート!H130="","",IF(入力シート!H130="男","MALE","FEMALE"))</f>
        <v/>
      </c>
      <c r="H128" s="1" t="str">
        <f>IF(入力シート!I130="","",TEXT(入力シート!I130,"yyyy/mm/dd"))</f>
        <v/>
      </c>
      <c r="N128" s="1" t="str">
        <f>IF(入力シート!J130="","",VLOOKUP(入力シート!J130,列挙値!A:B,2,FALSE))</f>
        <v/>
      </c>
      <c r="AC128" s="1" t="str">
        <f>IF(入力シート!H130="","","PLAYER")</f>
        <v/>
      </c>
      <c r="AD128" s="1" t="str">
        <f>IF(入力シート!K130="","",VLOOKUP(入力シート!K130,列挙値!E:F,2,FALSE))</f>
        <v/>
      </c>
      <c r="AE128" s="1" t="str">
        <f>IF(入力シート!L130="","",TEXT(入力シート!L130,"@"))</f>
        <v/>
      </c>
    </row>
    <row r="129" spans="1:31" x14ac:dyDescent="0.55000000000000004">
      <c r="A129" s="1" t="str">
        <f>IF(入力シート!B131="","",入力シート!B131)</f>
        <v/>
      </c>
      <c r="B129" s="1" t="str">
        <f>IF(入力シート!C131="","",入力シート!C131)</f>
        <v/>
      </c>
      <c r="C129" s="1" t="str">
        <f>IF(入力シート!D131="","",DBCS(入力シート!D131))</f>
        <v/>
      </c>
      <c r="D129" s="1" t="str">
        <f>IF(入力シート!E131="","",DBCS(入力シート!E131))</f>
        <v/>
      </c>
      <c r="E129" s="1" t="str">
        <f>IF(入力シート!F131="","",UPPER(入力シート!F131))</f>
        <v/>
      </c>
      <c r="F129" s="1" t="str">
        <f>IF(入力シート!G131="","",PROPER(入力シート!G131))</f>
        <v/>
      </c>
      <c r="G129" s="1" t="str">
        <f>IF(入力シート!H131="","",IF(入力シート!H131="男","MALE","FEMALE"))</f>
        <v/>
      </c>
      <c r="H129" s="1" t="str">
        <f>IF(入力シート!I131="","",TEXT(入力シート!I131,"yyyy/mm/dd"))</f>
        <v/>
      </c>
      <c r="N129" s="1" t="str">
        <f>IF(入力シート!J131="","",VLOOKUP(入力シート!J131,列挙値!A:B,2,FALSE))</f>
        <v/>
      </c>
      <c r="AC129" s="1" t="str">
        <f>IF(入力シート!H131="","","PLAYER")</f>
        <v/>
      </c>
      <c r="AD129" s="1" t="str">
        <f>IF(入力シート!K131="","",VLOOKUP(入力シート!K131,列挙値!E:F,2,FALSE))</f>
        <v/>
      </c>
      <c r="AE129" s="1" t="str">
        <f>IF(入力シート!L131="","",TEXT(入力シート!L131,"@"))</f>
        <v/>
      </c>
    </row>
    <row r="130" spans="1:31" x14ac:dyDescent="0.55000000000000004">
      <c r="A130" s="1" t="str">
        <f>IF(入力シート!B132="","",入力シート!B132)</f>
        <v/>
      </c>
      <c r="B130" s="1" t="str">
        <f>IF(入力シート!C132="","",入力シート!C132)</f>
        <v/>
      </c>
      <c r="C130" s="1" t="str">
        <f>IF(入力シート!D132="","",DBCS(入力シート!D132))</f>
        <v/>
      </c>
      <c r="D130" s="1" t="str">
        <f>IF(入力シート!E132="","",DBCS(入力シート!E132))</f>
        <v/>
      </c>
      <c r="E130" s="1" t="str">
        <f>IF(入力シート!F132="","",UPPER(入力シート!F132))</f>
        <v/>
      </c>
      <c r="F130" s="1" t="str">
        <f>IF(入力シート!G132="","",PROPER(入力シート!G132))</f>
        <v/>
      </c>
      <c r="G130" s="1" t="str">
        <f>IF(入力シート!H132="","",IF(入力シート!H132="男","MALE","FEMALE"))</f>
        <v/>
      </c>
      <c r="H130" s="1" t="str">
        <f>IF(入力シート!I132="","",TEXT(入力シート!I132,"yyyy/mm/dd"))</f>
        <v/>
      </c>
      <c r="N130" s="1" t="str">
        <f>IF(入力シート!J132="","",VLOOKUP(入力シート!J132,列挙値!A:B,2,FALSE))</f>
        <v/>
      </c>
      <c r="AC130" s="1" t="str">
        <f>IF(入力シート!H132="","","PLAYER")</f>
        <v/>
      </c>
      <c r="AD130" s="1" t="str">
        <f>IF(入力シート!K132="","",VLOOKUP(入力シート!K132,列挙値!E:F,2,FALSE))</f>
        <v/>
      </c>
      <c r="AE130" s="1" t="str">
        <f>IF(入力シート!L132="","",TEXT(入力シート!L132,"@"))</f>
        <v/>
      </c>
    </row>
    <row r="131" spans="1:31" x14ac:dyDescent="0.55000000000000004">
      <c r="A131" s="1" t="str">
        <f>IF(入力シート!B133="","",入力シート!B133)</f>
        <v/>
      </c>
      <c r="B131" s="1" t="str">
        <f>IF(入力シート!C133="","",入力シート!C133)</f>
        <v/>
      </c>
      <c r="C131" s="1" t="str">
        <f>IF(入力シート!D133="","",DBCS(入力シート!D133))</f>
        <v/>
      </c>
      <c r="D131" s="1" t="str">
        <f>IF(入力シート!E133="","",DBCS(入力シート!E133))</f>
        <v/>
      </c>
      <c r="E131" s="1" t="str">
        <f>IF(入力シート!F133="","",UPPER(入力シート!F133))</f>
        <v/>
      </c>
      <c r="F131" s="1" t="str">
        <f>IF(入力シート!G133="","",PROPER(入力シート!G133))</f>
        <v/>
      </c>
      <c r="G131" s="1" t="str">
        <f>IF(入力シート!H133="","",IF(入力シート!H133="男","MALE","FEMALE"))</f>
        <v/>
      </c>
      <c r="H131" s="1" t="str">
        <f>IF(入力シート!I133="","",TEXT(入力シート!I133,"yyyy/mm/dd"))</f>
        <v/>
      </c>
      <c r="N131" s="1" t="str">
        <f>IF(入力シート!J133="","",VLOOKUP(入力シート!J133,列挙値!A:B,2,FALSE))</f>
        <v/>
      </c>
      <c r="AC131" s="1" t="str">
        <f>IF(入力シート!H133="","","PLAYER")</f>
        <v/>
      </c>
      <c r="AD131" s="1" t="str">
        <f>IF(入力シート!K133="","",VLOOKUP(入力シート!K133,列挙値!E:F,2,FALSE))</f>
        <v/>
      </c>
      <c r="AE131" s="1" t="str">
        <f>IF(入力シート!L133="","",TEXT(入力シート!L133,"@"))</f>
        <v/>
      </c>
    </row>
    <row r="132" spans="1:31" x14ac:dyDescent="0.55000000000000004">
      <c r="A132" s="1" t="str">
        <f>IF(入力シート!B134="","",入力シート!B134)</f>
        <v/>
      </c>
      <c r="B132" s="1" t="str">
        <f>IF(入力シート!C134="","",入力シート!C134)</f>
        <v/>
      </c>
      <c r="C132" s="1" t="str">
        <f>IF(入力シート!D134="","",DBCS(入力シート!D134))</f>
        <v/>
      </c>
      <c r="D132" s="1" t="str">
        <f>IF(入力シート!E134="","",DBCS(入力シート!E134))</f>
        <v/>
      </c>
      <c r="E132" s="1" t="str">
        <f>IF(入力シート!F134="","",UPPER(入力シート!F134))</f>
        <v/>
      </c>
      <c r="F132" s="1" t="str">
        <f>IF(入力シート!G134="","",PROPER(入力シート!G134))</f>
        <v/>
      </c>
      <c r="G132" s="1" t="str">
        <f>IF(入力シート!H134="","",IF(入力シート!H134="男","MALE","FEMALE"))</f>
        <v/>
      </c>
      <c r="H132" s="1" t="str">
        <f>IF(入力シート!I134="","",TEXT(入力シート!I134,"yyyy/mm/dd"))</f>
        <v/>
      </c>
      <c r="N132" s="1" t="str">
        <f>IF(入力シート!J134="","",VLOOKUP(入力シート!J134,列挙値!A:B,2,FALSE))</f>
        <v/>
      </c>
      <c r="AC132" s="1" t="str">
        <f>IF(入力シート!H134="","","PLAYER")</f>
        <v/>
      </c>
      <c r="AD132" s="1" t="str">
        <f>IF(入力シート!K134="","",VLOOKUP(入力シート!K134,列挙値!E:F,2,FALSE))</f>
        <v/>
      </c>
      <c r="AE132" s="1" t="str">
        <f>IF(入力シート!L134="","",TEXT(入力シート!L134,"@"))</f>
        <v/>
      </c>
    </row>
    <row r="133" spans="1:31" x14ac:dyDescent="0.55000000000000004">
      <c r="A133" s="1" t="str">
        <f>IF(入力シート!B135="","",入力シート!B135)</f>
        <v/>
      </c>
      <c r="B133" s="1" t="str">
        <f>IF(入力シート!C135="","",入力シート!C135)</f>
        <v/>
      </c>
      <c r="C133" s="1" t="str">
        <f>IF(入力シート!D135="","",DBCS(入力シート!D135))</f>
        <v/>
      </c>
      <c r="D133" s="1" t="str">
        <f>IF(入力シート!E135="","",DBCS(入力シート!E135))</f>
        <v/>
      </c>
      <c r="E133" s="1" t="str">
        <f>IF(入力シート!F135="","",UPPER(入力シート!F135))</f>
        <v/>
      </c>
      <c r="F133" s="1" t="str">
        <f>IF(入力シート!G135="","",PROPER(入力シート!G135))</f>
        <v/>
      </c>
      <c r="G133" s="1" t="str">
        <f>IF(入力シート!H135="","",IF(入力シート!H135="男","MALE","FEMALE"))</f>
        <v/>
      </c>
      <c r="H133" s="1" t="str">
        <f>IF(入力シート!I135="","",TEXT(入力シート!I135,"yyyy/mm/dd"))</f>
        <v/>
      </c>
      <c r="N133" s="1" t="str">
        <f>IF(入力シート!J135="","",VLOOKUP(入力シート!J135,列挙値!A:B,2,FALSE))</f>
        <v/>
      </c>
      <c r="AC133" s="1" t="str">
        <f>IF(入力シート!H135="","","PLAYER")</f>
        <v/>
      </c>
      <c r="AD133" s="1" t="str">
        <f>IF(入力シート!K135="","",VLOOKUP(入力シート!K135,列挙値!E:F,2,FALSE))</f>
        <v/>
      </c>
      <c r="AE133" s="1" t="str">
        <f>IF(入力シート!L135="","",TEXT(入力シート!L135,"@"))</f>
        <v/>
      </c>
    </row>
    <row r="134" spans="1:31" x14ac:dyDescent="0.55000000000000004">
      <c r="A134" s="1" t="str">
        <f>IF(入力シート!B136="","",入力シート!B136)</f>
        <v/>
      </c>
      <c r="B134" s="1" t="str">
        <f>IF(入力シート!C136="","",入力シート!C136)</f>
        <v/>
      </c>
      <c r="C134" s="1" t="str">
        <f>IF(入力シート!D136="","",DBCS(入力シート!D136))</f>
        <v/>
      </c>
      <c r="D134" s="1" t="str">
        <f>IF(入力シート!E136="","",DBCS(入力シート!E136))</f>
        <v/>
      </c>
      <c r="E134" s="1" t="str">
        <f>IF(入力シート!F136="","",UPPER(入力シート!F136))</f>
        <v/>
      </c>
      <c r="F134" s="1" t="str">
        <f>IF(入力シート!G136="","",PROPER(入力シート!G136))</f>
        <v/>
      </c>
      <c r="G134" s="1" t="str">
        <f>IF(入力シート!H136="","",IF(入力シート!H136="男","MALE","FEMALE"))</f>
        <v/>
      </c>
      <c r="H134" s="1" t="str">
        <f>IF(入力シート!I136="","",TEXT(入力シート!I136,"yyyy/mm/dd"))</f>
        <v/>
      </c>
      <c r="N134" s="1" t="str">
        <f>IF(入力シート!J136="","",VLOOKUP(入力シート!J136,列挙値!A:B,2,FALSE))</f>
        <v/>
      </c>
      <c r="AC134" s="1" t="str">
        <f>IF(入力シート!H136="","","PLAYER")</f>
        <v/>
      </c>
      <c r="AD134" s="1" t="str">
        <f>IF(入力シート!K136="","",VLOOKUP(入力シート!K136,列挙値!E:F,2,FALSE))</f>
        <v/>
      </c>
      <c r="AE134" s="1" t="str">
        <f>IF(入力シート!L136="","",TEXT(入力シート!L136,"@"))</f>
        <v/>
      </c>
    </row>
    <row r="135" spans="1:31" x14ac:dyDescent="0.55000000000000004">
      <c r="A135" s="1" t="str">
        <f>IF(入力シート!B137="","",入力シート!B137)</f>
        <v/>
      </c>
      <c r="B135" s="1" t="str">
        <f>IF(入力シート!C137="","",入力シート!C137)</f>
        <v/>
      </c>
      <c r="C135" s="1" t="str">
        <f>IF(入力シート!D137="","",DBCS(入力シート!D137))</f>
        <v/>
      </c>
      <c r="D135" s="1" t="str">
        <f>IF(入力シート!E137="","",DBCS(入力シート!E137))</f>
        <v/>
      </c>
      <c r="E135" s="1" t="str">
        <f>IF(入力シート!F137="","",UPPER(入力シート!F137))</f>
        <v/>
      </c>
      <c r="F135" s="1" t="str">
        <f>IF(入力シート!G137="","",PROPER(入力シート!G137))</f>
        <v/>
      </c>
      <c r="G135" s="1" t="str">
        <f>IF(入力シート!H137="","",IF(入力シート!H137="男","MALE","FEMALE"))</f>
        <v/>
      </c>
      <c r="H135" s="1" t="str">
        <f>IF(入力シート!I137="","",TEXT(入力シート!I137,"yyyy/mm/dd"))</f>
        <v/>
      </c>
      <c r="N135" s="1" t="str">
        <f>IF(入力シート!J137="","",VLOOKUP(入力シート!J137,列挙値!A:B,2,FALSE))</f>
        <v/>
      </c>
      <c r="AC135" s="1" t="str">
        <f>IF(入力シート!H137="","","PLAYER")</f>
        <v/>
      </c>
      <c r="AD135" s="1" t="str">
        <f>IF(入力シート!K137="","",VLOOKUP(入力シート!K137,列挙値!E:F,2,FALSE))</f>
        <v/>
      </c>
      <c r="AE135" s="1" t="str">
        <f>IF(入力シート!L137="","",TEXT(入力シート!L137,"@"))</f>
        <v/>
      </c>
    </row>
    <row r="136" spans="1:31" x14ac:dyDescent="0.55000000000000004">
      <c r="A136" s="1" t="str">
        <f>IF(入力シート!B138="","",入力シート!B138)</f>
        <v/>
      </c>
      <c r="B136" s="1" t="str">
        <f>IF(入力シート!C138="","",入力シート!C138)</f>
        <v/>
      </c>
      <c r="C136" s="1" t="str">
        <f>IF(入力シート!D138="","",DBCS(入力シート!D138))</f>
        <v/>
      </c>
      <c r="D136" s="1" t="str">
        <f>IF(入力シート!E138="","",DBCS(入力シート!E138))</f>
        <v/>
      </c>
      <c r="E136" s="1" t="str">
        <f>IF(入力シート!F138="","",UPPER(入力シート!F138))</f>
        <v/>
      </c>
      <c r="F136" s="1" t="str">
        <f>IF(入力シート!G138="","",PROPER(入力シート!G138))</f>
        <v/>
      </c>
      <c r="G136" s="1" t="str">
        <f>IF(入力シート!H138="","",IF(入力シート!H138="男","MALE","FEMALE"))</f>
        <v/>
      </c>
      <c r="H136" s="1" t="str">
        <f>IF(入力シート!I138="","",TEXT(入力シート!I138,"yyyy/mm/dd"))</f>
        <v/>
      </c>
      <c r="N136" s="1" t="str">
        <f>IF(入力シート!J138="","",VLOOKUP(入力シート!J138,列挙値!A:B,2,FALSE))</f>
        <v/>
      </c>
      <c r="AC136" s="1" t="str">
        <f>IF(入力シート!H138="","","PLAYER")</f>
        <v/>
      </c>
      <c r="AD136" s="1" t="str">
        <f>IF(入力シート!K138="","",VLOOKUP(入力シート!K138,列挙値!E:F,2,FALSE))</f>
        <v/>
      </c>
      <c r="AE136" s="1" t="str">
        <f>IF(入力シート!L138="","",TEXT(入力シート!L138,"@"))</f>
        <v/>
      </c>
    </row>
    <row r="137" spans="1:31" x14ac:dyDescent="0.55000000000000004">
      <c r="A137" s="1" t="str">
        <f>IF(入力シート!B139="","",入力シート!B139)</f>
        <v/>
      </c>
      <c r="B137" s="1" t="str">
        <f>IF(入力シート!C139="","",入力シート!C139)</f>
        <v/>
      </c>
      <c r="C137" s="1" t="str">
        <f>IF(入力シート!D139="","",DBCS(入力シート!D139))</f>
        <v/>
      </c>
      <c r="D137" s="1" t="str">
        <f>IF(入力シート!E139="","",DBCS(入力シート!E139))</f>
        <v/>
      </c>
      <c r="E137" s="1" t="str">
        <f>IF(入力シート!F139="","",UPPER(入力シート!F139))</f>
        <v/>
      </c>
      <c r="F137" s="1" t="str">
        <f>IF(入力シート!G139="","",PROPER(入力シート!G139))</f>
        <v/>
      </c>
      <c r="G137" s="1" t="str">
        <f>IF(入力シート!H139="","",IF(入力シート!H139="男","MALE","FEMALE"))</f>
        <v/>
      </c>
      <c r="H137" s="1" t="str">
        <f>IF(入力シート!I139="","",TEXT(入力シート!I139,"yyyy/mm/dd"))</f>
        <v/>
      </c>
      <c r="N137" s="1" t="str">
        <f>IF(入力シート!J139="","",VLOOKUP(入力シート!J139,列挙値!A:B,2,FALSE))</f>
        <v/>
      </c>
      <c r="AC137" s="1" t="str">
        <f>IF(入力シート!H139="","","PLAYER")</f>
        <v/>
      </c>
      <c r="AD137" s="1" t="str">
        <f>IF(入力シート!K139="","",VLOOKUP(入力シート!K139,列挙値!E:F,2,FALSE))</f>
        <v/>
      </c>
      <c r="AE137" s="1" t="str">
        <f>IF(入力シート!L139="","",TEXT(入力シート!L139,"@"))</f>
        <v/>
      </c>
    </row>
    <row r="138" spans="1:31" x14ac:dyDescent="0.55000000000000004">
      <c r="A138" s="1" t="str">
        <f>IF(入力シート!B140="","",入力シート!B140)</f>
        <v/>
      </c>
      <c r="B138" s="1" t="str">
        <f>IF(入力シート!C140="","",入力シート!C140)</f>
        <v/>
      </c>
      <c r="C138" s="1" t="str">
        <f>IF(入力シート!D140="","",DBCS(入力シート!D140))</f>
        <v/>
      </c>
      <c r="D138" s="1" t="str">
        <f>IF(入力シート!E140="","",DBCS(入力シート!E140))</f>
        <v/>
      </c>
      <c r="E138" s="1" t="str">
        <f>IF(入力シート!F140="","",UPPER(入力シート!F140))</f>
        <v/>
      </c>
      <c r="F138" s="1" t="str">
        <f>IF(入力シート!G140="","",PROPER(入力シート!G140))</f>
        <v/>
      </c>
      <c r="G138" s="1" t="str">
        <f>IF(入力シート!H140="","",IF(入力シート!H140="男","MALE","FEMALE"))</f>
        <v/>
      </c>
      <c r="H138" s="1" t="str">
        <f>IF(入力シート!I140="","",TEXT(入力シート!I140,"yyyy/mm/dd"))</f>
        <v/>
      </c>
      <c r="N138" s="1" t="str">
        <f>IF(入力シート!J140="","",VLOOKUP(入力シート!J140,列挙値!A:B,2,FALSE))</f>
        <v/>
      </c>
      <c r="AC138" s="1" t="str">
        <f>IF(入力シート!H140="","","PLAYER")</f>
        <v/>
      </c>
      <c r="AD138" s="1" t="str">
        <f>IF(入力シート!K140="","",VLOOKUP(入力シート!K140,列挙値!E:F,2,FALSE))</f>
        <v/>
      </c>
      <c r="AE138" s="1" t="str">
        <f>IF(入力シート!L140="","",TEXT(入力シート!L140,"@"))</f>
        <v/>
      </c>
    </row>
    <row r="139" spans="1:31" x14ac:dyDescent="0.55000000000000004">
      <c r="A139" s="1" t="str">
        <f>IF(入力シート!B141="","",入力シート!B141)</f>
        <v/>
      </c>
      <c r="B139" s="1" t="str">
        <f>IF(入力シート!C141="","",入力シート!C141)</f>
        <v/>
      </c>
      <c r="C139" s="1" t="str">
        <f>IF(入力シート!D141="","",DBCS(入力シート!D141))</f>
        <v/>
      </c>
      <c r="D139" s="1" t="str">
        <f>IF(入力シート!E141="","",DBCS(入力シート!E141))</f>
        <v/>
      </c>
      <c r="E139" s="1" t="str">
        <f>IF(入力シート!F141="","",UPPER(入力シート!F141))</f>
        <v/>
      </c>
      <c r="F139" s="1" t="str">
        <f>IF(入力シート!G141="","",PROPER(入力シート!G141))</f>
        <v/>
      </c>
      <c r="G139" s="1" t="str">
        <f>IF(入力シート!H141="","",IF(入力シート!H141="男","MALE","FEMALE"))</f>
        <v/>
      </c>
      <c r="H139" s="1" t="str">
        <f>IF(入力シート!I141="","",TEXT(入力シート!I141,"yyyy/mm/dd"))</f>
        <v/>
      </c>
      <c r="N139" s="1" t="str">
        <f>IF(入力シート!J141="","",VLOOKUP(入力シート!J141,列挙値!A:B,2,FALSE))</f>
        <v/>
      </c>
      <c r="AC139" s="1" t="str">
        <f>IF(入力シート!H141="","","PLAYER")</f>
        <v/>
      </c>
      <c r="AD139" s="1" t="str">
        <f>IF(入力シート!K141="","",VLOOKUP(入力シート!K141,列挙値!E:F,2,FALSE))</f>
        <v/>
      </c>
      <c r="AE139" s="1" t="str">
        <f>IF(入力シート!L141="","",TEXT(入力シート!L141,"@"))</f>
        <v/>
      </c>
    </row>
    <row r="140" spans="1:31" x14ac:dyDescent="0.55000000000000004">
      <c r="A140" s="1" t="str">
        <f>IF(入力シート!B142="","",入力シート!B142)</f>
        <v/>
      </c>
      <c r="B140" s="1" t="str">
        <f>IF(入力シート!C142="","",入力シート!C142)</f>
        <v/>
      </c>
      <c r="C140" s="1" t="str">
        <f>IF(入力シート!D142="","",DBCS(入力シート!D142))</f>
        <v/>
      </c>
      <c r="D140" s="1" t="str">
        <f>IF(入力シート!E142="","",DBCS(入力シート!E142))</f>
        <v/>
      </c>
      <c r="E140" s="1" t="str">
        <f>IF(入力シート!F142="","",UPPER(入力シート!F142))</f>
        <v/>
      </c>
      <c r="F140" s="1" t="str">
        <f>IF(入力シート!G142="","",PROPER(入力シート!G142))</f>
        <v/>
      </c>
      <c r="G140" s="1" t="str">
        <f>IF(入力シート!H142="","",IF(入力シート!H142="男","MALE","FEMALE"))</f>
        <v/>
      </c>
      <c r="H140" s="1" t="str">
        <f>IF(入力シート!I142="","",TEXT(入力シート!I142,"yyyy/mm/dd"))</f>
        <v/>
      </c>
      <c r="N140" s="1" t="str">
        <f>IF(入力シート!J142="","",VLOOKUP(入力シート!J142,列挙値!A:B,2,FALSE))</f>
        <v/>
      </c>
      <c r="AC140" s="1" t="str">
        <f>IF(入力シート!H142="","","PLAYER")</f>
        <v/>
      </c>
      <c r="AD140" s="1" t="str">
        <f>IF(入力シート!K142="","",VLOOKUP(入力シート!K142,列挙値!E:F,2,FALSE))</f>
        <v/>
      </c>
      <c r="AE140" s="1" t="str">
        <f>IF(入力シート!L142="","",TEXT(入力シート!L142,"@"))</f>
        <v/>
      </c>
    </row>
    <row r="141" spans="1:31" x14ac:dyDescent="0.55000000000000004">
      <c r="A141" s="1" t="str">
        <f>IF(入力シート!B143="","",入力シート!B143)</f>
        <v/>
      </c>
      <c r="B141" s="1" t="str">
        <f>IF(入力シート!C143="","",入力シート!C143)</f>
        <v/>
      </c>
      <c r="C141" s="1" t="str">
        <f>IF(入力シート!D143="","",DBCS(入力シート!D143))</f>
        <v/>
      </c>
      <c r="D141" s="1" t="str">
        <f>IF(入力シート!E143="","",DBCS(入力シート!E143))</f>
        <v/>
      </c>
      <c r="E141" s="1" t="str">
        <f>IF(入力シート!F143="","",UPPER(入力シート!F143))</f>
        <v/>
      </c>
      <c r="F141" s="1" t="str">
        <f>IF(入力シート!G143="","",PROPER(入力シート!G143))</f>
        <v/>
      </c>
      <c r="G141" s="1" t="str">
        <f>IF(入力シート!H143="","",IF(入力シート!H143="男","MALE","FEMALE"))</f>
        <v/>
      </c>
      <c r="H141" s="1" t="str">
        <f>IF(入力シート!I143="","",TEXT(入力シート!I143,"yyyy/mm/dd"))</f>
        <v/>
      </c>
      <c r="N141" s="1" t="str">
        <f>IF(入力シート!J143="","",VLOOKUP(入力シート!J143,列挙値!A:B,2,FALSE))</f>
        <v/>
      </c>
      <c r="AC141" s="1" t="str">
        <f>IF(入力シート!H143="","","PLAYER")</f>
        <v/>
      </c>
      <c r="AD141" s="1" t="str">
        <f>IF(入力シート!K143="","",VLOOKUP(入力シート!K143,列挙値!E:F,2,FALSE))</f>
        <v/>
      </c>
      <c r="AE141" s="1" t="str">
        <f>IF(入力シート!L143="","",TEXT(入力シート!L143,"@"))</f>
        <v/>
      </c>
    </row>
    <row r="142" spans="1:31" x14ac:dyDescent="0.55000000000000004">
      <c r="A142" s="1" t="str">
        <f>IF(入力シート!B144="","",入力シート!B144)</f>
        <v/>
      </c>
      <c r="B142" s="1" t="str">
        <f>IF(入力シート!C144="","",入力シート!C144)</f>
        <v/>
      </c>
      <c r="C142" s="1" t="str">
        <f>IF(入力シート!D144="","",DBCS(入力シート!D144))</f>
        <v/>
      </c>
      <c r="D142" s="1" t="str">
        <f>IF(入力シート!E144="","",DBCS(入力シート!E144))</f>
        <v/>
      </c>
      <c r="E142" s="1" t="str">
        <f>IF(入力シート!F144="","",UPPER(入力シート!F144))</f>
        <v/>
      </c>
      <c r="F142" s="1" t="str">
        <f>IF(入力シート!G144="","",PROPER(入力シート!G144))</f>
        <v/>
      </c>
      <c r="G142" s="1" t="str">
        <f>IF(入力シート!H144="","",IF(入力シート!H144="男","MALE","FEMALE"))</f>
        <v/>
      </c>
      <c r="H142" s="1" t="str">
        <f>IF(入力シート!I144="","",TEXT(入力シート!I144,"yyyy/mm/dd"))</f>
        <v/>
      </c>
      <c r="N142" s="1" t="str">
        <f>IF(入力シート!J144="","",VLOOKUP(入力シート!J144,列挙値!A:B,2,FALSE))</f>
        <v/>
      </c>
      <c r="AC142" s="1" t="str">
        <f>IF(入力シート!H144="","","PLAYER")</f>
        <v/>
      </c>
      <c r="AD142" s="1" t="str">
        <f>IF(入力シート!K144="","",VLOOKUP(入力シート!K144,列挙値!E:F,2,FALSE))</f>
        <v/>
      </c>
      <c r="AE142" s="1" t="str">
        <f>IF(入力シート!L144="","",TEXT(入力シート!L144,"@"))</f>
        <v/>
      </c>
    </row>
    <row r="143" spans="1:31" x14ac:dyDescent="0.55000000000000004">
      <c r="A143" s="1" t="str">
        <f>IF(入力シート!B145="","",入力シート!B145)</f>
        <v/>
      </c>
      <c r="B143" s="1" t="str">
        <f>IF(入力シート!C145="","",入力シート!C145)</f>
        <v/>
      </c>
      <c r="C143" s="1" t="str">
        <f>IF(入力シート!D145="","",DBCS(入力シート!D145))</f>
        <v/>
      </c>
      <c r="D143" s="1" t="str">
        <f>IF(入力シート!E145="","",DBCS(入力シート!E145))</f>
        <v/>
      </c>
      <c r="E143" s="1" t="str">
        <f>IF(入力シート!F145="","",UPPER(入力シート!F145))</f>
        <v/>
      </c>
      <c r="F143" s="1" t="str">
        <f>IF(入力シート!G145="","",PROPER(入力シート!G145))</f>
        <v/>
      </c>
      <c r="G143" s="1" t="str">
        <f>IF(入力シート!H145="","",IF(入力シート!H145="男","MALE","FEMALE"))</f>
        <v/>
      </c>
      <c r="H143" s="1" t="str">
        <f>IF(入力シート!I145="","",TEXT(入力シート!I145,"yyyy/mm/dd"))</f>
        <v/>
      </c>
      <c r="N143" s="1" t="str">
        <f>IF(入力シート!J145="","",VLOOKUP(入力シート!J145,列挙値!A:B,2,FALSE))</f>
        <v/>
      </c>
      <c r="AC143" s="1" t="str">
        <f>IF(入力シート!H145="","","PLAYER")</f>
        <v/>
      </c>
      <c r="AD143" s="1" t="str">
        <f>IF(入力シート!K145="","",VLOOKUP(入力シート!K145,列挙値!E:F,2,FALSE))</f>
        <v/>
      </c>
      <c r="AE143" s="1" t="str">
        <f>IF(入力シート!L145="","",TEXT(入力シート!L145,"@"))</f>
        <v/>
      </c>
    </row>
    <row r="144" spans="1:31" x14ac:dyDescent="0.55000000000000004">
      <c r="A144" s="1" t="str">
        <f>IF(入力シート!B146="","",入力シート!B146)</f>
        <v/>
      </c>
      <c r="B144" s="1" t="str">
        <f>IF(入力シート!C146="","",入力シート!C146)</f>
        <v/>
      </c>
      <c r="C144" s="1" t="str">
        <f>IF(入力シート!D146="","",DBCS(入力シート!D146))</f>
        <v/>
      </c>
      <c r="D144" s="1" t="str">
        <f>IF(入力シート!E146="","",DBCS(入力シート!E146))</f>
        <v/>
      </c>
      <c r="E144" s="1" t="str">
        <f>IF(入力シート!F146="","",UPPER(入力シート!F146))</f>
        <v/>
      </c>
      <c r="F144" s="1" t="str">
        <f>IF(入力シート!G146="","",PROPER(入力シート!G146))</f>
        <v/>
      </c>
      <c r="G144" s="1" t="str">
        <f>IF(入力シート!H146="","",IF(入力シート!H146="男","MALE","FEMALE"))</f>
        <v/>
      </c>
      <c r="H144" s="1" t="str">
        <f>IF(入力シート!I146="","",TEXT(入力シート!I146,"yyyy/mm/dd"))</f>
        <v/>
      </c>
      <c r="N144" s="1" t="str">
        <f>IF(入力シート!J146="","",VLOOKUP(入力シート!J146,列挙値!A:B,2,FALSE))</f>
        <v/>
      </c>
      <c r="AC144" s="1" t="str">
        <f>IF(入力シート!H146="","","PLAYER")</f>
        <v/>
      </c>
      <c r="AD144" s="1" t="str">
        <f>IF(入力シート!K146="","",VLOOKUP(入力シート!K146,列挙値!E:F,2,FALSE))</f>
        <v/>
      </c>
      <c r="AE144" s="1" t="str">
        <f>IF(入力シート!L146="","",TEXT(入力シート!L146,"@"))</f>
        <v/>
      </c>
    </row>
    <row r="145" spans="1:31" x14ac:dyDescent="0.55000000000000004">
      <c r="A145" s="1" t="str">
        <f>IF(入力シート!B147="","",入力シート!B147)</f>
        <v/>
      </c>
      <c r="B145" s="1" t="str">
        <f>IF(入力シート!C147="","",入力シート!C147)</f>
        <v/>
      </c>
      <c r="C145" s="1" t="str">
        <f>IF(入力シート!D147="","",DBCS(入力シート!D147))</f>
        <v/>
      </c>
      <c r="D145" s="1" t="str">
        <f>IF(入力シート!E147="","",DBCS(入力シート!E147))</f>
        <v/>
      </c>
      <c r="E145" s="1" t="str">
        <f>IF(入力シート!F147="","",UPPER(入力シート!F147))</f>
        <v/>
      </c>
      <c r="F145" s="1" t="str">
        <f>IF(入力シート!G147="","",PROPER(入力シート!G147))</f>
        <v/>
      </c>
      <c r="G145" s="1" t="str">
        <f>IF(入力シート!H147="","",IF(入力シート!H147="男","MALE","FEMALE"))</f>
        <v/>
      </c>
      <c r="H145" s="1" t="str">
        <f>IF(入力シート!I147="","",TEXT(入力シート!I147,"yyyy/mm/dd"))</f>
        <v/>
      </c>
      <c r="N145" s="1" t="str">
        <f>IF(入力シート!J147="","",VLOOKUP(入力シート!J147,列挙値!A:B,2,FALSE))</f>
        <v/>
      </c>
      <c r="AC145" s="1" t="str">
        <f>IF(入力シート!H147="","","PLAYER")</f>
        <v/>
      </c>
      <c r="AD145" s="1" t="str">
        <f>IF(入力シート!K147="","",VLOOKUP(入力シート!K147,列挙値!E:F,2,FALSE))</f>
        <v/>
      </c>
      <c r="AE145" s="1" t="str">
        <f>IF(入力シート!L147="","",TEXT(入力シート!L147,"@"))</f>
        <v/>
      </c>
    </row>
    <row r="146" spans="1:31" x14ac:dyDescent="0.55000000000000004">
      <c r="A146" s="1" t="str">
        <f>IF(入力シート!B148="","",入力シート!B148)</f>
        <v/>
      </c>
      <c r="B146" s="1" t="str">
        <f>IF(入力シート!C148="","",入力シート!C148)</f>
        <v/>
      </c>
      <c r="C146" s="1" t="str">
        <f>IF(入力シート!D148="","",DBCS(入力シート!D148))</f>
        <v/>
      </c>
      <c r="D146" s="1" t="str">
        <f>IF(入力シート!E148="","",DBCS(入力シート!E148))</f>
        <v/>
      </c>
      <c r="E146" s="1" t="str">
        <f>IF(入力シート!F148="","",UPPER(入力シート!F148))</f>
        <v/>
      </c>
      <c r="F146" s="1" t="str">
        <f>IF(入力シート!G148="","",PROPER(入力シート!G148))</f>
        <v/>
      </c>
      <c r="G146" s="1" t="str">
        <f>IF(入力シート!H148="","",IF(入力シート!H148="男","MALE","FEMALE"))</f>
        <v/>
      </c>
      <c r="H146" s="1" t="str">
        <f>IF(入力シート!I148="","",TEXT(入力シート!I148,"yyyy/mm/dd"))</f>
        <v/>
      </c>
      <c r="N146" s="1" t="str">
        <f>IF(入力シート!J148="","",VLOOKUP(入力シート!J148,列挙値!A:B,2,FALSE))</f>
        <v/>
      </c>
      <c r="AC146" s="1" t="str">
        <f>IF(入力シート!H148="","","PLAYER")</f>
        <v/>
      </c>
      <c r="AD146" s="1" t="str">
        <f>IF(入力シート!K148="","",VLOOKUP(入力シート!K148,列挙値!E:F,2,FALSE))</f>
        <v/>
      </c>
      <c r="AE146" s="1" t="str">
        <f>IF(入力シート!L148="","",TEXT(入力シート!L148,"@"))</f>
        <v/>
      </c>
    </row>
    <row r="147" spans="1:31" x14ac:dyDescent="0.55000000000000004">
      <c r="A147" s="1" t="str">
        <f>IF(入力シート!B149="","",入力シート!B149)</f>
        <v/>
      </c>
      <c r="B147" s="1" t="str">
        <f>IF(入力シート!C149="","",入力シート!C149)</f>
        <v/>
      </c>
      <c r="C147" s="1" t="str">
        <f>IF(入力シート!D149="","",DBCS(入力シート!D149))</f>
        <v/>
      </c>
      <c r="D147" s="1" t="str">
        <f>IF(入力シート!E149="","",DBCS(入力シート!E149))</f>
        <v/>
      </c>
      <c r="E147" s="1" t="str">
        <f>IF(入力シート!F149="","",UPPER(入力シート!F149))</f>
        <v/>
      </c>
      <c r="F147" s="1" t="str">
        <f>IF(入力シート!G149="","",PROPER(入力シート!G149))</f>
        <v/>
      </c>
      <c r="G147" s="1" t="str">
        <f>IF(入力シート!H149="","",IF(入力シート!H149="男","MALE","FEMALE"))</f>
        <v/>
      </c>
      <c r="H147" s="1" t="str">
        <f>IF(入力シート!I149="","",TEXT(入力シート!I149,"yyyy/mm/dd"))</f>
        <v/>
      </c>
      <c r="N147" s="1" t="str">
        <f>IF(入力シート!J149="","",VLOOKUP(入力シート!J149,列挙値!A:B,2,FALSE))</f>
        <v/>
      </c>
      <c r="AC147" s="1" t="str">
        <f>IF(入力シート!H149="","","PLAYER")</f>
        <v/>
      </c>
      <c r="AD147" s="1" t="str">
        <f>IF(入力シート!K149="","",VLOOKUP(入力シート!K149,列挙値!E:F,2,FALSE))</f>
        <v/>
      </c>
      <c r="AE147" s="1" t="str">
        <f>IF(入力シート!L149="","",TEXT(入力シート!L149,"@"))</f>
        <v/>
      </c>
    </row>
    <row r="148" spans="1:31" x14ac:dyDescent="0.55000000000000004">
      <c r="A148" s="1" t="str">
        <f>IF(入力シート!B150="","",入力シート!B150)</f>
        <v/>
      </c>
      <c r="B148" s="1" t="str">
        <f>IF(入力シート!C150="","",入力シート!C150)</f>
        <v/>
      </c>
      <c r="C148" s="1" t="str">
        <f>IF(入力シート!D150="","",DBCS(入力シート!D150))</f>
        <v/>
      </c>
      <c r="D148" s="1" t="str">
        <f>IF(入力シート!E150="","",DBCS(入力シート!E150))</f>
        <v/>
      </c>
      <c r="E148" s="1" t="str">
        <f>IF(入力シート!F150="","",UPPER(入力シート!F150))</f>
        <v/>
      </c>
      <c r="F148" s="1" t="str">
        <f>IF(入力シート!G150="","",PROPER(入力シート!G150))</f>
        <v/>
      </c>
      <c r="G148" s="1" t="str">
        <f>IF(入力シート!H150="","",IF(入力シート!H150="男","MALE","FEMALE"))</f>
        <v/>
      </c>
      <c r="H148" s="1" t="str">
        <f>IF(入力シート!I150="","",TEXT(入力シート!I150,"yyyy/mm/dd"))</f>
        <v/>
      </c>
      <c r="N148" s="1" t="str">
        <f>IF(入力シート!J150="","",VLOOKUP(入力シート!J150,列挙値!A:B,2,FALSE))</f>
        <v/>
      </c>
      <c r="AC148" s="1" t="str">
        <f>IF(入力シート!H150="","","PLAYER")</f>
        <v/>
      </c>
      <c r="AD148" s="1" t="str">
        <f>IF(入力シート!K150="","",VLOOKUP(入力シート!K150,列挙値!E:F,2,FALSE))</f>
        <v/>
      </c>
      <c r="AE148" s="1" t="str">
        <f>IF(入力シート!L150="","",TEXT(入力シート!L150,"@"))</f>
        <v/>
      </c>
    </row>
    <row r="149" spans="1:31" x14ac:dyDescent="0.55000000000000004">
      <c r="A149" s="1" t="str">
        <f>IF(入力シート!B151="","",入力シート!B151)</f>
        <v/>
      </c>
      <c r="B149" s="1" t="str">
        <f>IF(入力シート!C151="","",入力シート!C151)</f>
        <v/>
      </c>
      <c r="C149" s="1" t="str">
        <f>IF(入力シート!D151="","",DBCS(入力シート!D151))</f>
        <v/>
      </c>
      <c r="D149" s="1" t="str">
        <f>IF(入力シート!E151="","",DBCS(入力シート!E151))</f>
        <v/>
      </c>
      <c r="E149" s="1" t="str">
        <f>IF(入力シート!F151="","",UPPER(入力シート!F151))</f>
        <v/>
      </c>
      <c r="F149" s="1" t="str">
        <f>IF(入力シート!G151="","",PROPER(入力シート!G151))</f>
        <v/>
      </c>
      <c r="G149" s="1" t="str">
        <f>IF(入力シート!H151="","",IF(入力シート!H151="男","MALE","FEMALE"))</f>
        <v/>
      </c>
      <c r="H149" s="1" t="str">
        <f>IF(入力シート!I151="","",TEXT(入力シート!I151,"yyyy/mm/dd"))</f>
        <v/>
      </c>
      <c r="N149" s="1" t="str">
        <f>IF(入力シート!J151="","",VLOOKUP(入力シート!J151,列挙値!A:B,2,FALSE))</f>
        <v/>
      </c>
      <c r="AC149" s="1" t="str">
        <f>IF(入力シート!H151="","","PLAYER")</f>
        <v/>
      </c>
      <c r="AD149" s="1" t="str">
        <f>IF(入力シート!K151="","",VLOOKUP(入力シート!K151,列挙値!E:F,2,FALSE))</f>
        <v/>
      </c>
      <c r="AE149" s="1" t="str">
        <f>IF(入力シート!L151="","",TEXT(入力シート!L151,"@"))</f>
        <v/>
      </c>
    </row>
    <row r="150" spans="1:31" x14ac:dyDescent="0.55000000000000004">
      <c r="A150" s="1" t="str">
        <f>IF(入力シート!B152="","",入力シート!B152)</f>
        <v/>
      </c>
      <c r="B150" s="1" t="str">
        <f>IF(入力シート!C152="","",入力シート!C152)</f>
        <v/>
      </c>
      <c r="C150" s="1" t="str">
        <f>IF(入力シート!D152="","",DBCS(入力シート!D152))</f>
        <v/>
      </c>
      <c r="D150" s="1" t="str">
        <f>IF(入力シート!E152="","",DBCS(入力シート!E152))</f>
        <v/>
      </c>
      <c r="E150" s="1" t="str">
        <f>IF(入力シート!F152="","",UPPER(入力シート!F152))</f>
        <v/>
      </c>
      <c r="F150" s="1" t="str">
        <f>IF(入力シート!G152="","",PROPER(入力シート!G152))</f>
        <v/>
      </c>
      <c r="G150" s="1" t="str">
        <f>IF(入力シート!H152="","",IF(入力シート!H152="男","MALE","FEMALE"))</f>
        <v/>
      </c>
      <c r="H150" s="1" t="str">
        <f>IF(入力シート!I152="","",TEXT(入力シート!I152,"yyyy/mm/dd"))</f>
        <v/>
      </c>
      <c r="N150" s="1" t="str">
        <f>IF(入力シート!J152="","",VLOOKUP(入力シート!J152,列挙値!A:B,2,FALSE))</f>
        <v/>
      </c>
      <c r="AC150" s="1" t="str">
        <f>IF(入力シート!H152="","","PLAYER")</f>
        <v/>
      </c>
      <c r="AD150" s="1" t="str">
        <f>IF(入力シート!K152="","",VLOOKUP(入力シート!K152,列挙値!E:F,2,FALSE))</f>
        <v/>
      </c>
      <c r="AE150" s="1" t="str">
        <f>IF(入力シート!L152="","",TEXT(入力シート!L152,"@"))</f>
        <v/>
      </c>
    </row>
    <row r="151" spans="1:31" x14ac:dyDescent="0.55000000000000004">
      <c r="A151" s="1" t="str">
        <f>IF(入力シート!B153="","",入力シート!B153)</f>
        <v/>
      </c>
      <c r="B151" s="1" t="str">
        <f>IF(入力シート!C153="","",入力シート!C153)</f>
        <v/>
      </c>
      <c r="C151" s="1" t="str">
        <f>IF(入力シート!D153="","",DBCS(入力シート!D153))</f>
        <v/>
      </c>
      <c r="D151" s="1" t="str">
        <f>IF(入力シート!E153="","",DBCS(入力シート!E153))</f>
        <v/>
      </c>
      <c r="E151" s="1" t="str">
        <f>IF(入力シート!F153="","",UPPER(入力シート!F153))</f>
        <v/>
      </c>
      <c r="F151" s="1" t="str">
        <f>IF(入力シート!G153="","",PROPER(入力シート!G153))</f>
        <v/>
      </c>
      <c r="G151" s="1" t="str">
        <f>IF(入力シート!H153="","",IF(入力シート!H153="男","MALE","FEMALE"))</f>
        <v/>
      </c>
      <c r="H151" s="1" t="str">
        <f>IF(入力シート!I153="","",TEXT(入力シート!I153,"yyyy/mm/dd"))</f>
        <v/>
      </c>
      <c r="N151" s="1" t="str">
        <f>IF(入力シート!J153="","",VLOOKUP(入力シート!J153,列挙値!A:B,2,FALSE))</f>
        <v/>
      </c>
      <c r="AC151" s="1" t="str">
        <f>IF(入力シート!H153="","","PLAYER")</f>
        <v/>
      </c>
      <c r="AD151" s="1" t="str">
        <f>IF(入力シート!K153="","",VLOOKUP(入力シート!K153,列挙値!E:F,2,FALSE))</f>
        <v/>
      </c>
      <c r="AE151" s="1" t="str">
        <f>IF(入力シート!L153="","",TEXT(入力シート!L153,"@"))</f>
        <v/>
      </c>
    </row>
    <row r="152" spans="1:31" x14ac:dyDescent="0.55000000000000004">
      <c r="A152" s="1" t="str">
        <f>IF(入力シート!B154="","",入力シート!B154)</f>
        <v/>
      </c>
      <c r="B152" s="1" t="str">
        <f>IF(入力シート!C154="","",入力シート!C154)</f>
        <v/>
      </c>
      <c r="C152" s="1" t="str">
        <f>IF(入力シート!D154="","",DBCS(入力シート!D154))</f>
        <v/>
      </c>
      <c r="D152" s="1" t="str">
        <f>IF(入力シート!E154="","",DBCS(入力シート!E154))</f>
        <v/>
      </c>
      <c r="E152" s="1" t="str">
        <f>IF(入力シート!F154="","",UPPER(入力シート!F154))</f>
        <v/>
      </c>
      <c r="F152" s="1" t="str">
        <f>IF(入力シート!G154="","",PROPER(入力シート!G154))</f>
        <v/>
      </c>
      <c r="G152" s="1" t="str">
        <f>IF(入力シート!H154="","",IF(入力シート!H154="男","MALE","FEMALE"))</f>
        <v/>
      </c>
      <c r="H152" s="1" t="str">
        <f>IF(入力シート!I154="","",TEXT(入力シート!I154,"yyyy/mm/dd"))</f>
        <v/>
      </c>
      <c r="N152" s="1" t="str">
        <f>IF(入力シート!J154="","",VLOOKUP(入力シート!J154,列挙値!A:B,2,FALSE))</f>
        <v/>
      </c>
      <c r="AC152" s="1" t="str">
        <f>IF(入力シート!H154="","","PLAYER")</f>
        <v/>
      </c>
      <c r="AD152" s="1" t="str">
        <f>IF(入力シート!K154="","",VLOOKUP(入力シート!K154,列挙値!E:F,2,FALSE))</f>
        <v/>
      </c>
      <c r="AE152" s="1" t="str">
        <f>IF(入力シート!L154="","",TEXT(入力シート!L154,"@"))</f>
        <v/>
      </c>
    </row>
    <row r="153" spans="1:31" x14ac:dyDescent="0.55000000000000004">
      <c r="A153" s="1" t="str">
        <f>IF(入力シート!B155="","",入力シート!B155)</f>
        <v/>
      </c>
      <c r="B153" s="1" t="str">
        <f>IF(入力シート!C155="","",入力シート!C155)</f>
        <v/>
      </c>
      <c r="C153" s="1" t="str">
        <f>IF(入力シート!D155="","",DBCS(入力シート!D155))</f>
        <v/>
      </c>
      <c r="D153" s="1" t="str">
        <f>IF(入力シート!E155="","",DBCS(入力シート!E155))</f>
        <v/>
      </c>
      <c r="E153" s="1" t="str">
        <f>IF(入力シート!F155="","",UPPER(入力シート!F155))</f>
        <v/>
      </c>
      <c r="F153" s="1" t="str">
        <f>IF(入力シート!G155="","",PROPER(入力シート!G155))</f>
        <v/>
      </c>
      <c r="G153" s="1" t="str">
        <f>IF(入力シート!H155="","",IF(入力シート!H155="男","MALE","FEMALE"))</f>
        <v/>
      </c>
      <c r="H153" s="1" t="str">
        <f>IF(入力シート!I155="","",TEXT(入力シート!I155,"yyyy/mm/dd"))</f>
        <v/>
      </c>
      <c r="N153" s="1" t="str">
        <f>IF(入力シート!J155="","",VLOOKUP(入力シート!J155,列挙値!A:B,2,FALSE))</f>
        <v/>
      </c>
      <c r="AC153" s="1" t="str">
        <f>IF(入力シート!H155="","","PLAYER")</f>
        <v/>
      </c>
      <c r="AD153" s="1" t="str">
        <f>IF(入力シート!K155="","",VLOOKUP(入力シート!K155,列挙値!E:F,2,FALSE))</f>
        <v/>
      </c>
      <c r="AE153" s="1" t="str">
        <f>IF(入力シート!L155="","",TEXT(入力シート!L155,"@"))</f>
        <v/>
      </c>
    </row>
    <row r="154" spans="1:31" x14ac:dyDescent="0.55000000000000004">
      <c r="A154" s="1" t="str">
        <f>IF(入力シート!B156="","",入力シート!B156)</f>
        <v/>
      </c>
      <c r="B154" s="1" t="str">
        <f>IF(入力シート!C156="","",入力シート!C156)</f>
        <v/>
      </c>
      <c r="C154" s="1" t="str">
        <f>IF(入力シート!D156="","",DBCS(入力シート!D156))</f>
        <v/>
      </c>
      <c r="D154" s="1" t="str">
        <f>IF(入力シート!E156="","",DBCS(入力シート!E156))</f>
        <v/>
      </c>
      <c r="E154" s="1" t="str">
        <f>IF(入力シート!F156="","",UPPER(入力シート!F156))</f>
        <v/>
      </c>
      <c r="F154" s="1" t="str">
        <f>IF(入力シート!G156="","",PROPER(入力シート!G156))</f>
        <v/>
      </c>
      <c r="G154" s="1" t="str">
        <f>IF(入力シート!H156="","",IF(入力シート!H156="男","MALE","FEMALE"))</f>
        <v/>
      </c>
      <c r="H154" s="1" t="str">
        <f>IF(入力シート!I156="","",TEXT(入力シート!I156,"yyyy/mm/dd"))</f>
        <v/>
      </c>
      <c r="N154" s="1" t="str">
        <f>IF(入力シート!J156="","",VLOOKUP(入力シート!J156,列挙値!A:B,2,FALSE))</f>
        <v/>
      </c>
      <c r="AC154" s="1" t="str">
        <f>IF(入力シート!H156="","","PLAYER")</f>
        <v/>
      </c>
      <c r="AD154" s="1" t="str">
        <f>IF(入力シート!K156="","",VLOOKUP(入力シート!K156,列挙値!E:F,2,FALSE))</f>
        <v/>
      </c>
      <c r="AE154" s="1" t="str">
        <f>IF(入力シート!L156="","",TEXT(入力シート!L156,"@"))</f>
        <v/>
      </c>
    </row>
    <row r="155" spans="1:31" x14ac:dyDescent="0.55000000000000004">
      <c r="A155" s="1" t="str">
        <f>IF(入力シート!B157="","",入力シート!B157)</f>
        <v/>
      </c>
      <c r="B155" s="1" t="str">
        <f>IF(入力シート!C157="","",入力シート!C157)</f>
        <v/>
      </c>
      <c r="C155" s="1" t="str">
        <f>IF(入力シート!D157="","",DBCS(入力シート!D157))</f>
        <v/>
      </c>
      <c r="D155" s="1" t="str">
        <f>IF(入力シート!E157="","",DBCS(入力シート!E157))</f>
        <v/>
      </c>
      <c r="E155" s="1" t="str">
        <f>IF(入力シート!F157="","",UPPER(入力シート!F157))</f>
        <v/>
      </c>
      <c r="F155" s="1" t="str">
        <f>IF(入力シート!G157="","",PROPER(入力シート!G157))</f>
        <v/>
      </c>
      <c r="G155" s="1" t="str">
        <f>IF(入力シート!H157="","",IF(入力シート!H157="男","MALE","FEMALE"))</f>
        <v/>
      </c>
      <c r="H155" s="1" t="str">
        <f>IF(入力シート!I157="","",TEXT(入力シート!I157,"yyyy/mm/dd"))</f>
        <v/>
      </c>
      <c r="N155" s="1" t="str">
        <f>IF(入力シート!J157="","",VLOOKUP(入力シート!J157,列挙値!A:B,2,FALSE))</f>
        <v/>
      </c>
      <c r="AC155" s="1" t="str">
        <f>IF(入力シート!H157="","","PLAYER")</f>
        <v/>
      </c>
      <c r="AD155" s="1" t="str">
        <f>IF(入力シート!K157="","",VLOOKUP(入力シート!K157,列挙値!E:F,2,FALSE))</f>
        <v/>
      </c>
      <c r="AE155" s="1" t="str">
        <f>IF(入力シート!L157="","",TEXT(入力シート!L157,"@"))</f>
        <v/>
      </c>
    </row>
    <row r="156" spans="1:31" x14ac:dyDescent="0.55000000000000004">
      <c r="A156" s="1" t="str">
        <f>IF(入力シート!B158="","",入力シート!B158)</f>
        <v/>
      </c>
      <c r="B156" s="1" t="str">
        <f>IF(入力シート!C158="","",入力シート!C158)</f>
        <v/>
      </c>
      <c r="C156" s="1" t="str">
        <f>IF(入力シート!D158="","",DBCS(入力シート!D158))</f>
        <v/>
      </c>
      <c r="D156" s="1" t="str">
        <f>IF(入力シート!E158="","",DBCS(入力シート!E158))</f>
        <v/>
      </c>
      <c r="E156" s="1" t="str">
        <f>IF(入力シート!F158="","",UPPER(入力シート!F158))</f>
        <v/>
      </c>
      <c r="F156" s="1" t="str">
        <f>IF(入力シート!G158="","",PROPER(入力シート!G158))</f>
        <v/>
      </c>
      <c r="G156" s="1" t="str">
        <f>IF(入力シート!H158="","",IF(入力シート!H158="男","MALE","FEMALE"))</f>
        <v/>
      </c>
      <c r="H156" s="1" t="str">
        <f>IF(入力シート!I158="","",TEXT(入力シート!I158,"yyyy/mm/dd"))</f>
        <v/>
      </c>
      <c r="N156" s="1" t="str">
        <f>IF(入力シート!J158="","",VLOOKUP(入力シート!J158,列挙値!A:B,2,FALSE))</f>
        <v/>
      </c>
      <c r="AC156" s="1" t="str">
        <f>IF(入力シート!H158="","","PLAYER")</f>
        <v/>
      </c>
      <c r="AD156" s="1" t="str">
        <f>IF(入力シート!K158="","",VLOOKUP(入力シート!K158,列挙値!E:F,2,FALSE))</f>
        <v/>
      </c>
      <c r="AE156" s="1" t="str">
        <f>IF(入力シート!L158="","",TEXT(入力シート!L158,"@"))</f>
        <v/>
      </c>
    </row>
    <row r="157" spans="1:31" x14ac:dyDescent="0.55000000000000004">
      <c r="A157" s="1" t="str">
        <f>IF(入力シート!B159="","",入力シート!B159)</f>
        <v/>
      </c>
      <c r="B157" s="1" t="str">
        <f>IF(入力シート!C159="","",入力シート!C159)</f>
        <v/>
      </c>
      <c r="C157" s="1" t="str">
        <f>IF(入力シート!D159="","",DBCS(入力シート!D159))</f>
        <v/>
      </c>
      <c r="D157" s="1" t="str">
        <f>IF(入力シート!E159="","",DBCS(入力シート!E159))</f>
        <v/>
      </c>
      <c r="E157" s="1" t="str">
        <f>IF(入力シート!F159="","",UPPER(入力シート!F159))</f>
        <v/>
      </c>
      <c r="F157" s="1" t="str">
        <f>IF(入力シート!G159="","",PROPER(入力シート!G159))</f>
        <v/>
      </c>
      <c r="G157" s="1" t="str">
        <f>IF(入力シート!H159="","",IF(入力シート!H159="男","MALE","FEMALE"))</f>
        <v/>
      </c>
      <c r="H157" s="1" t="str">
        <f>IF(入力シート!I159="","",TEXT(入力シート!I159,"yyyy/mm/dd"))</f>
        <v/>
      </c>
      <c r="N157" s="1" t="str">
        <f>IF(入力シート!J159="","",VLOOKUP(入力シート!J159,列挙値!A:B,2,FALSE))</f>
        <v/>
      </c>
      <c r="AC157" s="1" t="str">
        <f>IF(入力シート!H159="","","PLAYER")</f>
        <v/>
      </c>
      <c r="AD157" s="1" t="str">
        <f>IF(入力シート!K159="","",VLOOKUP(入力シート!K159,列挙値!E:F,2,FALSE))</f>
        <v/>
      </c>
      <c r="AE157" s="1" t="str">
        <f>IF(入力シート!L159="","",TEXT(入力シート!L159,"@"))</f>
        <v/>
      </c>
    </row>
    <row r="158" spans="1:31" x14ac:dyDescent="0.55000000000000004">
      <c r="A158" s="1" t="str">
        <f>IF(入力シート!B160="","",入力シート!B160)</f>
        <v/>
      </c>
      <c r="B158" s="1" t="str">
        <f>IF(入力シート!C160="","",入力シート!C160)</f>
        <v/>
      </c>
      <c r="C158" s="1" t="str">
        <f>IF(入力シート!D160="","",DBCS(入力シート!D160))</f>
        <v/>
      </c>
      <c r="D158" s="1" t="str">
        <f>IF(入力シート!E160="","",DBCS(入力シート!E160))</f>
        <v/>
      </c>
      <c r="E158" s="1" t="str">
        <f>IF(入力シート!F160="","",UPPER(入力シート!F160))</f>
        <v/>
      </c>
      <c r="F158" s="1" t="str">
        <f>IF(入力シート!G160="","",PROPER(入力シート!G160))</f>
        <v/>
      </c>
      <c r="G158" s="1" t="str">
        <f>IF(入力シート!H160="","",IF(入力シート!H160="男","MALE","FEMALE"))</f>
        <v/>
      </c>
      <c r="H158" s="1" t="str">
        <f>IF(入力シート!I160="","",TEXT(入力シート!I160,"yyyy/mm/dd"))</f>
        <v/>
      </c>
      <c r="N158" s="1" t="str">
        <f>IF(入力シート!J160="","",VLOOKUP(入力シート!J160,列挙値!A:B,2,FALSE))</f>
        <v/>
      </c>
      <c r="AC158" s="1" t="str">
        <f>IF(入力シート!H160="","","PLAYER")</f>
        <v/>
      </c>
      <c r="AD158" s="1" t="str">
        <f>IF(入力シート!K160="","",VLOOKUP(入力シート!K160,列挙値!E:F,2,FALSE))</f>
        <v/>
      </c>
      <c r="AE158" s="1" t="str">
        <f>IF(入力シート!L160="","",TEXT(入力シート!L160,"@"))</f>
        <v/>
      </c>
    </row>
    <row r="159" spans="1:31" x14ac:dyDescent="0.55000000000000004">
      <c r="A159" s="1" t="str">
        <f>IF(入力シート!B161="","",入力シート!B161)</f>
        <v/>
      </c>
      <c r="B159" s="1" t="str">
        <f>IF(入力シート!C161="","",入力シート!C161)</f>
        <v/>
      </c>
      <c r="C159" s="1" t="str">
        <f>IF(入力シート!D161="","",DBCS(入力シート!D161))</f>
        <v/>
      </c>
      <c r="D159" s="1" t="str">
        <f>IF(入力シート!E161="","",DBCS(入力シート!E161))</f>
        <v/>
      </c>
      <c r="E159" s="1" t="str">
        <f>IF(入力シート!F161="","",UPPER(入力シート!F161))</f>
        <v/>
      </c>
      <c r="F159" s="1" t="str">
        <f>IF(入力シート!G161="","",PROPER(入力シート!G161))</f>
        <v/>
      </c>
      <c r="G159" s="1" t="str">
        <f>IF(入力シート!H161="","",IF(入力シート!H161="男","MALE","FEMALE"))</f>
        <v/>
      </c>
      <c r="H159" s="1" t="str">
        <f>IF(入力シート!I161="","",TEXT(入力シート!I161,"yyyy/mm/dd"))</f>
        <v/>
      </c>
      <c r="N159" s="1" t="str">
        <f>IF(入力シート!J161="","",VLOOKUP(入力シート!J161,列挙値!A:B,2,FALSE))</f>
        <v/>
      </c>
      <c r="AC159" s="1" t="str">
        <f>IF(入力シート!H161="","","PLAYER")</f>
        <v/>
      </c>
      <c r="AD159" s="1" t="str">
        <f>IF(入力シート!K161="","",VLOOKUP(入力シート!K161,列挙値!E:F,2,FALSE))</f>
        <v/>
      </c>
      <c r="AE159" s="1" t="str">
        <f>IF(入力シート!L161="","",TEXT(入力シート!L161,"@"))</f>
        <v/>
      </c>
    </row>
    <row r="160" spans="1:31" x14ac:dyDescent="0.55000000000000004">
      <c r="A160" s="1" t="str">
        <f>IF(入力シート!B162="","",入力シート!B162)</f>
        <v/>
      </c>
      <c r="B160" s="1" t="str">
        <f>IF(入力シート!C162="","",入力シート!C162)</f>
        <v/>
      </c>
      <c r="C160" s="1" t="str">
        <f>IF(入力シート!D162="","",DBCS(入力シート!D162))</f>
        <v/>
      </c>
      <c r="D160" s="1" t="str">
        <f>IF(入力シート!E162="","",DBCS(入力シート!E162))</f>
        <v/>
      </c>
      <c r="E160" s="1" t="str">
        <f>IF(入力シート!F162="","",UPPER(入力シート!F162))</f>
        <v/>
      </c>
      <c r="F160" s="1" t="str">
        <f>IF(入力シート!G162="","",PROPER(入力シート!G162))</f>
        <v/>
      </c>
      <c r="G160" s="1" t="str">
        <f>IF(入力シート!H162="","",IF(入力シート!H162="男","MALE","FEMALE"))</f>
        <v/>
      </c>
      <c r="H160" s="1" t="str">
        <f>IF(入力シート!I162="","",TEXT(入力シート!I162,"yyyy/mm/dd"))</f>
        <v/>
      </c>
      <c r="N160" s="1" t="str">
        <f>IF(入力シート!J162="","",VLOOKUP(入力シート!J162,列挙値!A:B,2,FALSE))</f>
        <v/>
      </c>
      <c r="AC160" s="1" t="str">
        <f>IF(入力シート!H162="","","PLAYER")</f>
        <v/>
      </c>
      <c r="AD160" s="1" t="str">
        <f>IF(入力シート!K162="","",VLOOKUP(入力シート!K162,列挙値!E:F,2,FALSE))</f>
        <v/>
      </c>
      <c r="AE160" s="1" t="str">
        <f>IF(入力シート!L162="","",TEXT(入力シート!L162,"@"))</f>
        <v/>
      </c>
    </row>
    <row r="161" spans="1:31" x14ac:dyDescent="0.55000000000000004">
      <c r="A161" s="1" t="str">
        <f>IF(入力シート!B163="","",入力シート!B163)</f>
        <v/>
      </c>
      <c r="B161" s="1" t="str">
        <f>IF(入力シート!C163="","",入力シート!C163)</f>
        <v/>
      </c>
      <c r="C161" s="1" t="str">
        <f>IF(入力シート!D163="","",DBCS(入力シート!D163))</f>
        <v/>
      </c>
      <c r="D161" s="1" t="str">
        <f>IF(入力シート!E163="","",DBCS(入力シート!E163))</f>
        <v/>
      </c>
      <c r="E161" s="1" t="str">
        <f>IF(入力シート!F163="","",UPPER(入力シート!F163))</f>
        <v/>
      </c>
      <c r="F161" s="1" t="str">
        <f>IF(入力シート!G163="","",PROPER(入力シート!G163))</f>
        <v/>
      </c>
      <c r="G161" s="1" t="str">
        <f>IF(入力シート!H163="","",IF(入力シート!H163="男","MALE","FEMALE"))</f>
        <v/>
      </c>
      <c r="H161" s="1" t="str">
        <f>IF(入力シート!I163="","",TEXT(入力シート!I163,"yyyy/mm/dd"))</f>
        <v/>
      </c>
      <c r="N161" s="1" t="str">
        <f>IF(入力シート!J163="","",VLOOKUP(入力シート!J163,列挙値!A:B,2,FALSE))</f>
        <v/>
      </c>
      <c r="AC161" s="1" t="str">
        <f>IF(入力シート!H163="","","PLAYER")</f>
        <v/>
      </c>
      <c r="AD161" s="1" t="str">
        <f>IF(入力シート!K163="","",VLOOKUP(入力シート!K163,列挙値!E:F,2,FALSE))</f>
        <v/>
      </c>
      <c r="AE161" s="1" t="str">
        <f>IF(入力シート!L163="","",TEXT(入力シート!L163,"@"))</f>
        <v/>
      </c>
    </row>
    <row r="162" spans="1:31" x14ac:dyDescent="0.55000000000000004">
      <c r="A162" s="1" t="str">
        <f>IF(入力シート!B164="","",入力シート!B164)</f>
        <v/>
      </c>
      <c r="B162" s="1" t="str">
        <f>IF(入力シート!C164="","",入力シート!C164)</f>
        <v/>
      </c>
      <c r="C162" s="1" t="str">
        <f>IF(入力シート!D164="","",DBCS(入力シート!D164))</f>
        <v/>
      </c>
      <c r="D162" s="1" t="str">
        <f>IF(入力シート!E164="","",DBCS(入力シート!E164))</f>
        <v/>
      </c>
      <c r="E162" s="1" t="str">
        <f>IF(入力シート!F164="","",UPPER(入力シート!F164))</f>
        <v/>
      </c>
      <c r="F162" s="1" t="str">
        <f>IF(入力シート!G164="","",PROPER(入力シート!G164))</f>
        <v/>
      </c>
      <c r="G162" s="1" t="str">
        <f>IF(入力シート!H164="","",IF(入力シート!H164="男","MALE","FEMALE"))</f>
        <v/>
      </c>
      <c r="H162" s="1" t="str">
        <f>IF(入力シート!I164="","",TEXT(入力シート!I164,"yyyy/mm/dd"))</f>
        <v/>
      </c>
      <c r="N162" s="1" t="str">
        <f>IF(入力シート!J164="","",VLOOKUP(入力シート!J164,列挙値!A:B,2,FALSE))</f>
        <v/>
      </c>
      <c r="AC162" s="1" t="str">
        <f>IF(入力シート!H164="","","PLAYER")</f>
        <v/>
      </c>
      <c r="AD162" s="1" t="str">
        <f>IF(入力シート!K164="","",VLOOKUP(入力シート!K164,列挙値!E:F,2,FALSE))</f>
        <v/>
      </c>
      <c r="AE162" s="1" t="str">
        <f>IF(入力シート!L164="","",TEXT(入力シート!L164,"@"))</f>
        <v/>
      </c>
    </row>
    <row r="163" spans="1:31" x14ac:dyDescent="0.55000000000000004">
      <c r="A163" s="1" t="str">
        <f>IF(入力シート!B165="","",入力シート!B165)</f>
        <v/>
      </c>
      <c r="B163" s="1" t="str">
        <f>IF(入力シート!C165="","",入力シート!C165)</f>
        <v/>
      </c>
      <c r="C163" s="1" t="str">
        <f>IF(入力シート!D165="","",DBCS(入力シート!D165))</f>
        <v/>
      </c>
      <c r="D163" s="1" t="str">
        <f>IF(入力シート!E165="","",DBCS(入力シート!E165))</f>
        <v/>
      </c>
      <c r="E163" s="1" t="str">
        <f>IF(入力シート!F165="","",UPPER(入力シート!F165))</f>
        <v/>
      </c>
      <c r="F163" s="1" t="str">
        <f>IF(入力シート!G165="","",PROPER(入力シート!G165))</f>
        <v/>
      </c>
      <c r="G163" s="1" t="str">
        <f>IF(入力シート!H165="","",IF(入力シート!H165="男","MALE","FEMALE"))</f>
        <v/>
      </c>
      <c r="H163" s="1" t="str">
        <f>IF(入力シート!I165="","",TEXT(入力シート!I165,"yyyy/mm/dd"))</f>
        <v/>
      </c>
      <c r="N163" s="1" t="str">
        <f>IF(入力シート!J165="","",VLOOKUP(入力シート!J165,列挙値!A:B,2,FALSE))</f>
        <v/>
      </c>
      <c r="AC163" s="1" t="str">
        <f>IF(入力シート!H165="","","PLAYER")</f>
        <v/>
      </c>
      <c r="AD163" s="1" t="str">
        <f>IF(入力シート!K165="","",VLOOKUP(入力シート!K165,列挙値!E:F,2,FALSE))</f>
        <v/>
      </c>
      <c r="AE163" s="1" t="str">
        <f>IF(入力シート!L165="","",TEXT(入力シート!L165,"@"))</f>
        <v/>
      </c>
    </row>
    <row r="164" spans="1:31" x14ac:dyDescent="0.55000000000000004">
      <c r="A164" s="1" t="str">
        <f>IF(入力シート!B166="","",入力シート!B166)</f>
        <v/>
      </c>
      <c r="B164" s="1" t="str">
        <f>IF(入力シート!C166="","",入力シート!C166)</f>
        <v/>
      </c>
      <c r="C164" s="1" t="str">
        <f>IF(入力シート!D166="","",DBCS(入力シート!D166))</f>
        <v/>
      </c>
      <c r="D164" s="1" t="str">
        <f>IF(入力シート!E166="","",DBCS(入力シート!E166))</f>
        <v/>
      </c>
      <c r="E164" s="1" t="str">
        <f>IF(入力シート!F166="","",UPPER(入力シート!F166))</f>
        <v/>
      </c>
      <c r="F164" s="1" t="str">
        <f>IF(入力シート!G166="","",PROPER(入力シート!G166))</f>
        <v/>
      </c>
      <c r="G164" s="1" t="str">
        <f>IF(入力シート!H166="","",IF(入力シート!H166="男","MALE","FEMALE"))</f>
        <v/>
      </c>
      <c r="H164" s="1" t="str">
        <f>IF(入力シート!I166="","",TEXT(入力シート!I166,"yyyy/mm/dd"))</f>
        <v/>
      </c>
      <c r="N164" s="1" t="str">
        <f>IF(入力シート!J166="","",VLOOKUP(入力シート!J166,列挙値!A:B,2,FALSE))</f>
        <v/>
      </c>
      <c r="AC164" s="1" t="str">
        <f>IF(入力シート!H166="","","PLAYER")</f>
        <v/>
      </c>
      <c r="AD164" s="1" t="str">
        <f>IF(入力シート!K166="","",VLOOKUP(入力シート!K166,列挙値!E:F,2,FALSE))</f>
        <v/>
      </c>
      <c r="AE164" s="1" t="str">
        <f>IF(入力シート!L166="","",TEXT(入力シート!L166,"@"))</f>
        <v/>
      </c>
    </row>
    <row r="165" spans="1:31" x14ac:dyDescent="0.55000000000000004">
      <c r="A165" s="1" t="str">
        <f>IF(入力シート!B167="","",入力シート!B167)</f>
        <v/>
      </c>
      <c r="B165" s="1" t="str">
        <f>IF(入力シート!C167="","",入力シート!C167)</f>
        <v/>
      </c>
      <c r="C165" s="1" t="str">
        <f>IF(入力シート!D167="","",DBCS(入力シート!D167))</f>
        <v/>
      </c>
      <c r="D165" s="1" t="str">
        <f>IF(入力シート!E167="","",DBCS(入力シート!E167))</f>
        <v/>
      </c>
      <c r="E165" s="1" t="str">
        <f>IF(入力シート!F167="","",UPPER(入力シート!F167))</f>
        <v/>
      </c>
      <c r="F165" s="1" t="str">
        <f>IF(入力シート!G167="","",PROPER(入力シート!G167))</f>
        <v/>
      </c>
      <c r="G165" s="1" t="str">
        <f>IF(入力シート!H167="","",IF(入力シート!H167="男","MALE","FEMALE"))</f>
        <v/>
      </c>
      <c r="H165" s="1" t="str">
        <f>IF(入力シート!I167="","",TEXT(入力シート!I167,"yyyy/mm/dd"))</f>
        <v/>
      </c>
      <c r="N165" s="1" t="str">
        <f>IF(入力シート!J167="","",VLOOKUP(入力シート!J167,列挙値!A:B,2,FALSE))</f>
        <v/>
      </c>
      <c r="AC165" s="1" t="str">
        <f>IF(入力シート!H167="","","PLAYER")</f>
        <v/>
      </c>
      <c r="AD165" s="1" t="str">
        <f>IF(入力シート!K167="","",VLOOKUP(入力シート!K167,列挙値!E:F,2,FALSE))</f>
        <v/>
      </c>
      <c r="AE165" s="1" t="str">
        <f>IF(入力シート!L167="","",TEXT(入力シート!L167,"@"))</f>
        <v/>
      </c>
    </row>
    <row r="166" spans="1:31" x14ac:dyDescent="0.55000000000000004">
      <c r="A166" s="1" t="str">
        <f>IF(入力シート!B168="","",入力シート!B168)</f>
        <v/>
      </c>
      <c r="B166" s="1" t="str">
        <f>IF(入力シート!C168="","",入力シート!C168)</f>
        <v/>
      </c>
      <c r="C166" s="1" t="str">
        <f>IF(入力シート!D168="","",DBCS(入力シート!D168))</f>
        <v/>
      </c>
      <c r="D166" s="1" t="str">
        <f>IF(入力シート!E168="","",DBCS(入力シート!E168))</f>
        <v/>
      </c>
      <c r="E166" s="1" t="str">
        <f>IF(入力シート!F168="","",UPPER(入力シート!F168))</f>
        <v/>
      </c>
      <c r="F166" s="1" t="str">
        <f>IF(入力シート!G168="","",PROPER(入力シート!G168))</f>
        <v/>
      </c>
      <c r="G166" s="1" t="str">
        <f>IF(入力シート!H168="","",IF(入力シート!H168="男","MALE","FEMALE"))</f>
        <v/>
      </c>
      <c r="H166" s="1" t="str">
        <f>IF(入力シート!I168="","",TEXT(入力シート!I168,"yyyy/mm/dd"))</f>
        <v/>
      </c>
      <c r="N166" s="1" t="str">
        <f>IF(入力シート!J168="","",VLOOKUP(入力シート!J168,列挙値!A:B,2,FALSE))</f>
        <v/>
      </c>
      <c r="AC166" s="1" t="str">
        <f>IF(入力シート!H168="","","PLAYER")</f>
        <v/>
      </c>
      <c r="AD166" s="1" t="str">
        <f>IF(入力シート!K168="","",VLOOKUP(入力シート!K168,列挙値!E:F,2,FALSE))</f>
        <v/>
      </c>
      <c r="AE166" s="1" t="str">
        <f>IF(入力シート!L168="","",TEXT(入力シート!L168,"@"))</f>
        <v/>
      </c>
    </row>
    <row r="167" spans="1:31" x14ac:dyDescent="0.55000000000000004">
      <c r="A167" s="1" t="str">
        <f>IF(入力シート!B169="","",入力シート!B169)</f>
        <v/>
      </c>
      <c r="B167" s="1" t="str">
        <f>IF(入力シート!C169="","",入力シート!C169)</f>
        <v/>
      </c>
      <c r="C167" s="1" t="str">
        <f>IF(入力シート!D169="","",DBCS(入力シート!D169))</f>
        <v/>
      </c>
      <c r="D167" s="1" t="str">
        <f>IF(入力シート!E169="","",DBCS(入力シート!E169))</f>
        <v/>
      </c>
      <c r="E167" s="1" t="str">
        <f>IF(入力シート!F169="","",UPPER(入力シート!F169))</f>
        <v/>
      </c>
      <c r="F167" s="1" t="str">
        <f>IF(入力シート!G169="","",PROPER(入力シート!G169))</f>
        <v/>
      </c>
      <c r="G167" s="1" t="str">
        <f>IF(入力シート!H169="","",IF(入力シート!H169="男","MALE","FEMALE"))</f>
        <v/>
      </c>
      <c r="H167" s="1" t="str">
        <f>IF(入力シート!I169="","",TEXT(入力シート!I169,"yyyy/mm/dd"))</f>
        <v/>
      </c>
      <c r="N167" s="1" t="str">
        <f>IF(入力シート!J169="","",VLOOKUP(入力シート!J169,列挙値!A:B,2,FALSE))</f>
        <v/>
      </c>
      <c r="AC167" s="1" t="str">
        <f>IF(入力シート!H169="","","PLAYER")</f>
        <v/>
      </c>
      <c r="AD167" s="1" t="str">
        <f>IF(入力シート!K169="","",VLOOKUP(入力シート!K169,列挙値!E:F,2,FALSE))</f>
        <v/>
      </c>
      <c r="AE167" s="1" t="str">
        <f>IF(入力シート!L169="","",TEXT(入力シート!L169,"@"))</f>
        <v/>
      </c>
    </row>
    <row r="168" spans="1:31" x14ac:dyDescent="0.55000000000000004">
      <c r="A168" s="1" t="str">
        <f>IF(入力シート!B170="","",入力シート!B170)</f>
        <v/>
      </c>
      <c r="B168" s="1" t="str">
        <f>IF(入力シート!C170="","",入力シート!C170)</f>
        <v/>
      </c>
      <c r="C168" s="1" t="str">
        <f>IF(入力シート!D170="","",DBCS(入力シート!D170))</f>
        <v/>
      </c>
      <c r="D168" s="1" t="str">
        <f>IF(入力シート!E170="","",DBCS(入力シート!E170))</f>
        <v/>
      </c>
      <c r="E168" s="1" t="str">
        <f>IF(入力シート!F170="","",UPPER(入力シート!F170))</f>
        <v/>
      </c>
      <c r="F168" s="1" t="str">
        <f>IF(入力シート!G170="","",PROPER(入力シート!G170))</f>
        <v/>
      </c>
      <c r="G168" s="1" t="str">
        <f>IF(入力シート!H170="","",IF(入力シート!H170="男","MALE","FEMALE"))</f>
        <v/>
      </c>
      <c r="H168" s="1" t="str">
        <f>IF(入力シート!I170="","",TEXT(入力シート!I170,"yyyy/mm/dd"))</f>
        <v/>
      </c>
      <c r="N168" s="1" t="str">
        <f>IF(入力シート!J170="","",VLOOKUP(入力シート!J170,列挙値!A:B,2,FALSE))</f>
        <v/>
      </c>
      <c r="AC168" s="1" t="str">
        <f>IF(入力シート!H170="","","PLAYER")</f>
        <v/>
      </c>
      <c r="AD168" s="1" t="str">
        <f>IF(入力シート!K170="","",VLOOKUP(入力シート!K170,列挙値!E:F,2,FALSE))</f>
        <v/>
      </c>
      <c r="AE168" s="1" t="str">
        <f>IF(入力シート!L170="","",TEXT(入力シート!L170,"@"))</f>
        <v/>
      </c>
    </row>
    <row r="169" spans="1:31" x14ac:dyDescent="0.55000000000000004">
      <c r="A169" s="1" t="str">
        <f>IF(入力シート!B171="","",入力シート!B171)</f>
        <v/>
      </c>
      <c r="B169" s="1" t="str">
        <f>IF(入力シート!C171="","",入力シート!C171)</f>
        <v/>
      </c>
      <c r="C169" s="1" t="str">
        <f>IF(入力シート!D171="","",DBCS(入力シート!D171))</f>
        <v/>
      </c>
      <c r="D169" s="1" t="str">
        <f>IF(入力シート!E171="","",DBCS(入力シート!E171))</f>
        <v/>
      </c>
      <c r="E169" s="1" t="str">
        <f>IF(入力シート!F171="","",UPPER(入力シート!F171))</f>
        <v/>
      </c>
      <c r="F169" s="1" t="str">
        <f>IF(入力シート!G171="","",PROPER(入力シート!G171))</f>
        <v/>
      </c>
      <c r="G169" s="1" t="str">
        <f>IF(入力シート!H171="","",IF(入力シート!H171="男","MALE","FEMALE"))</f>
        <v/>
      </c>
      <c r="H169" s="1" t="str">
        <f>IF(入力シート!I171="","",TEXT(入力シート!I171,"yyyy/mm/dd"))</f>
        <v/>
      </c>
      <c r="N169" s="1" t="str">
        <f>IF(入力シート!J171="","",VLOOKUP(入力シート!J171,列挙値!A:B,2,FALSE))</f>
        <v/>
      </c>
      <c r="AC169" s="1" t="str">
        <f>IF(入力シート!H171="","","PLAYER")</f>
        <v/>
      </c>
      <c r="AD169" s="1" t="str">
        <f>IF(入力シート!K171="","",VLOOKUP(入力シート!K171,列挙値!E:F,2,FALSE))</f>
        <v/>
      </c>
      <c r="AE169" s="1" t="str">
        <f>IF(入力シート!L171="","",TEXT(入力シート!L171,"@"))</f>
        <v/>
      </c>
    </row>
    <row r="170" spans="1:31" x14ac:dyDescent="0.55000000000000004">
      <c r="A170" s="1" t="str">
        <f>IF(入力シート!B172="","",入力シート!B172)</f>
        <v/>
      </c>
      <c r="B170" s="1" t="str">
        <f>IF(入力シート!C172="","",入力シート!C172)</f>
        <v/>
      </c>
      <c r="C170" s="1" t="str">
        <f>IF(入力シート!D172="","",DBCS(入力シート!D172))</f>
        <v/>
      </c>
      <c r="D170" s="1" t="str">
        <f>IF(入力シート!E172="","",DBCS(入力シート!E172))</f>
        <v/>
      </c>
      <c r="E170" s="1" t="str">
        <f>IF(入力シート!F172="","",UPPER(入力シート!F172))</f>
        <v/>
      </c>
      <c r="F170" s="1" t="str">
        <f>IF(入力シート!G172="","",PROPER(入力シート!G172))</f>
        <v/>
      </c>
      <c r="G170" s="1" t="str">
        <f>IF(入力シート!H172="","",IF(入力シート!H172="男","MALE","FEMALE"))</f>
        <v/>
      </c>
      <c r="H170" s="1" t="str">
        <f>IF(入力シート!I172="","",TEXT(入力シート!I172,"yyyy/mm/dd"))</f>
        <v/>
      </c>
      <c r="N170" s="1" t="str">
        <f>IF(入力シート!J172="","",VLOOKUP(入力シート!J172,列挙値!A:B,2,FALSE))</f>
        <v/>
      </c>
      <c r="AC170" s="1" t="str">
        <f>IF(入力シート!H172="","","PLAYER")</f>
        <v/>
      </c>
      <c r="AD170" s="1" t="str">
        <f>IF(入力シート!K172="","",VLOOKUP(入力シート!K172,列挙値!E:F,2,FALSE))</f>
        <v/>
      </c>
      <c r="AE170" s="1" t="str">
        <f>IF(入力シート!L172="","",TEXT(入力シート!L172,"@"))</f>
        <v/>
      </c>
    </row>
    <row r="171" spans="1:31" x14ac:dyDescent="0.55000000000000004">
      <c r="A171" s="1" t="str">
        <f>IF(入力シート!B173="","",入力シート!B173)</f>
        <v/>
      </c>
      <c r="B171" s="1" t="str">
        <f>IF(入力シート!C173="","",入力シート!C173)</f>
        <v/>
      </c>
      <c r="C171" s="1" t="str">
        <f>IF(入力シート!D173="","",DBCS(入力シート!D173))</f>
        <v/>
      </c>
      <c r="D171" s="1" t="str">
        <f>IF(入力シート!E173="","",DBCS(入力シート!E173))</f>
        <v/>
      </c>
      <c r="E171" s="1" t="str">
        <f>IF(入力シート!F173="","",UPPER(入力シート!F173))</f>
        <v/>
      </c>
      <c r="F171" s="1" t="str">
        <f>IF(入力シート!G173="","",PROPER(入力シート!G173))</f>
        <v/>
      </c>
      <c r="G171" s="1" t="str">
        <f>IF(入力シート!H173="","",IF(入力シート!H173="男","MALE","FEMALE"))</f>
        <v/>
      </c>
      <c r="H171" s="1" t="str">
        <f>IF(入力シート!I173="","",TEXT(入力シート!I173,"yyyy/mm/dd"))</f>
        <v/>
      </c>
      <c r="N171" s="1" t="str">
        <f>IF(入力シート!J173="","",VLOOKUP(入力シート!J173,列挙値!A:B,2,FALSE))</f>
        <v/>
      </c>
      <c r="AC171" s="1" t="str">
        <f>IF(入力シート!H173="","","PLAYER")</f>
        <v/>
      </c>
      <c r="AD171" s="1" t="str">
        <f>IF(入力シート!K173="","",VLOOKUP(入力シート!K173,列挙値!E:F,2,FALSE))</f>
        <v/>
      </c>
      <c r="AE171" s="1" t="str">
        <f>IF(入力シート!L173="","",TEXT(入力シート!L173,"@"))</f>
        <v/>
      </c>
    </row>
    <row r="172" spans="1:31" x14ac:dyDescent="0.55000000000000004">
      <c r="A172" s="1" t="str">
        <f>IF(入力シート!B174="","",入力シート!B174)</f>
        <v/>
      </c>
      <c r="B172" s="1" t="str">
        <f>IF(入力シート!C174="","",入力シート!C174)</f>
        <v/>
      </c>
      <c r="C172" s="1" t="str">
        <f>IF(入力シート!D174="","",DBCS(入力シート!D174))</f>
        <v/>
      </c>
      <c r="D172" s="1" t="str">
        <f>IF(入力シート!E174="","",DBCS(入力シート!E174))</f>
        <v/>
      </c>
      <c r="E172" s="1" t="str">
        <f>IF(入力シート!F174="","",UPPER(入力シート!F174))</f>
        <v/>
      </c>
      <c r="F172" s="1" t="str">
        <f>IF(入力シート!G174="","",PROPER(入力シート!G174))</f>
        <v/>
      </c>
      <c r="G172" s="1" t="str">
        <f>IF(入力シート!H174="","",IF(入力シート!H174="男","MALE","FEMALE"))</f>
        <v/>
      </c>
      <c r="H172" s="1" t="str">
        <f>IF(入力シート!I174="","",TEXT(入力シート!I174,"yyyy/mm/dd"))</f>
        <v/>
      </c>
      <c r="N172" s="1" t="str">
        <f>IF(入力シート!J174="","",VLOOKUP(入力シート!J174,列挙値!A:B,2,FALSE))</f>
        <v/>
      </c>
      <c r="AC172" s="1" t="str">
        <f>IF(入力シート!H174="","","PLAYER")</f>
        <v/>
      </c>
      <c r="AD172" s="1" t="str">
        <f>IF(入力シート!K174="","",VLOOKUP(入力シート!K174,列挙値!E:F,2,FALSE))</f>
        <v/>
      </c>
      <c r="AE172" s="1" t="str">
        <f>IF(入力シート!L174="","",TEXT(入力シート!L174,"@"))</f>
        <v/>
      </c>
    </row>
    <row r="173" spans="1:31" x14ac:dyDescent="0.55000000000000004">
      <c r="A173" s="1" t="str">
        <f>IF(入力シート!B175="","",入力シート!B175)</f>
        <v/>
      </c>
      <c r="B173" s="1" t="str">
        <f>IF(入力シート!C175="","",入力シート!C175)</f>
        <v/>
      </c>
      <c r="C173" s="1" t="str">
        <f>IF(入力シート!D175="","",DBCS(入力シート!D175))</f>
        <v/>
      </c>
      <c r="D173" s="1" t="str">
        <f>IF(入力シート!E175="","",DBCS(入力シート!E175))</f>
        <v/>
      </c>
      <c r="E173" s="1" t="str">
        <f>IF(入力シート!F175="","",UPPER(入力シート!F175))</f>
        <v/>
      </c>
      <c r="F173" s="1" t="str">
        <f>IF(入力シート!G175="","",PROPER(入力シート!G175))</f>
        <v/>
      </c>
      <c r="G173" s="1" t="str">
        <f>IF(入力シート!H175="","",IF(入力シート!H175="男","MALE","FEMALE"))</f>
        <v/>
      </c>
      <c r="H173" s="1" t="str">
        <f>IF(入力シート!I175="","",TEXT(入力シート!I175,"yyyy/mm/dd"))</f>
        <v/>
      </c>
      <c r="N173" s="1" t="str">
        <f>IF(入力シート!J175="","",VLOOKUP(入力シート!J175,列挙値!A:B,2,FALSE))</f>
        <v/>
      </c>
      <c r="AC173" s="1" t="str">
        <f>IF(入力シート!H175="","","PLAYER")</f>
        <v/>
      </c>
      <c r="AD173" s="1" t="str">
        <f>IF(入力シート!K175="","",VLOOKUP(入力シート!K175,列挙値!E:F,2,FALSE))</f>
        <v/>
      </c>
      <c r="AE173" s="1" t="str">
        <f>IF(入力シート!L175="","",TEXT(入力シート!L175,"@"))</f>
        <v/>
      </c>
    </row>
    <row r="174" spans="1:31" x14ac:dyDescent="0.55000000000000004">
      <c r="A174" s="1" t="str">
        <f>IF(入力シート!B176="","",入力シート!B176)</f>
        <v/>
      </c>
      <c r="B174" s="1" t="str">
        <f>IF(入力シート!C176="","",入力シート!C176)</f>
        <v/>
      </c>
      <c r="C174" s="1" t="str">
        <f>IF(入力シート!D176="","",DBCS(入力シート!D176))</f>
        <v/>
      </c>
      <c r="D174" s="1" t="str">
        <f>IF(入力シート!E176="","",DBCS(入力シート!E176))</f>
        <v/>
      </c>
      <c r="E174" s="1" t="str">
        <f>IF(入力シート!F176="","",UPPER(入力シート!F176))</f>
        <v/>
      </c>
      <c r="F174" s="1" t="str">
        <f>IF(入力シート!G176="","",PROPER(入力シート!G176))</f>
        <v/>
      </c>
      <c r="G174" s="1" t="str">
        <f>IF(入力シート!H176="","",IF(入力シート!H176="男","MALE","FEMALE"))</f>
        <v/>
      </c>
      <c r="H174" s="1" t="str">
        <f>IF(入力シート!I176="","",TEXT(入力シート!I176,"yyyy/mm/dd"))</f>
        <v/>
      </c>
      <c r="N174" s="1" t="str">
        <f>IF(入力シート!J176="","",VLOOKUP(入力シート!J176,列挙値!A:B,2,FALSE))</f>
        <v/>
      </c>
      <c r="AC174" s="1" t="str">
        <f>IF(入力シート!H176="","","PLAYER")</f>
        <v/>
      </c>
      <c r="AD174" s="1" t="str">
        <f>IF(入力シート!K176="","",VLOOKUP(入力シート!K176,列挙値!E:F,2,FALSE))</f>
        <v/>
      </c>
      <c r="AE174" s="1" t="str">
        <f>IF(入力シート!L176="","",TEXT(入力シート!L176,"@"))</f>
        <v/>
      </c>
    </row>
    <row r="175" spans="1:31" x14ac:dyDescent="0.55000000000000004">
      <c r="A175" s="1" t="str">
        <f>IF(入力シート!B177="","",入力シート!B177)</f>
        <v/>
      </c>
      <c r="B175" s="1" t="str">
        <f>IF(入力シート!C177="","",入力シート!C177)</f>
        <v/>
      </c>
      <c r="C175" s="1" t="str">
        <f>IF(入力シート!D177="","",DBCS(入力シート!D177))</f>
        <v/>
      </c>
      <c r="D175" s="1" t="str">
        <f>IF(入力シート!E177="","",DBCS(入力シート!E177))</f>
        <v/>
      </c>
      <c r="E175" s="1" t="str">
        <f>IF(入力シート!F177="","",UPPER(入力シート!F177))</f>
        <v/>
      </c>
      <c r="F175" s="1" t="str">
        <f>IF(入力シート!G177="","",PROPER(入力シート!G177))</f>
        <v/>
      </c>
      <c r="G175" s="1" t="str">
        <f>IF(入力シート!H177="","",IF(入力シート!H177="男","MALE","FEMALE"))</f>
        <v/>
      </c>
      <c r="H175" s="1" t="str">
        <f>IF(入力シート!I177="","",TEXT(入力シート!I177,"yyyy/mm/dd"))</f>
        <v/>
      </c>
      <c r="N175" s="1" t="str">
        <f>IF(入力シート!J177="","",VLOOKUP(入力シート!J177,列挙値!A:B,2,FALSE))</f>
        <v/>
      </c>
      <c r="AC175" s="1" t="str">
        <f>IF(入力シート!H177="","","PLAYER")</f>
        <v/>
      </c>
      <c r="AD175" s="1" t="str">
        <f>IF(入力シート!K177="","",VLOOKUP(入力シート!K177,列挙値!E:F,2,FALSE))</f>
        <v/>
      </c>
      <c r="AE175" s="1" t="str">
        <f>IF(入力シート!L177="","",TEXT(入力シート!L177,"@"))</f>
        <v/>
      </c>
    </row>
    <row r="176" spans="1:31" x14ac:dyDescent="0.55000000000000004">
      <c r="A176" s="1" t="str">
        <f>IF(入力シート!B178="","",入力シート!B178)</f>
        <v/>
      </c>
      <c r="B176" s="1" t="str">
        <f>IF(入力シート!C178="","",入力シート!C178)</f>
        <v/>
      </c>
      <c r="C176" s="1" t="str">
        <f>IF(入力シート!D178="","",DBCS(入力シート!D178))</f>
        <v/>
      </c>
      <c r="D176" s="1" t="str">
        <f>IF(入力シート!E178="","",DBCS(入力シート!E178))</f>
        <v/>
      </c>
      <c r="E176" s="1" t="str">
        <f>IF(入力シート!F178="","",UPPER(入力シート!F178))</f>
        <v/>
      </c>
      <c r="F176" s="1" t="str">
        <f>IF(入力シート!G178="","",PROPER(入力シート!G178))</f>
        <v/>
      </c>
      <c r="G176" s="1" t="str">
        <f>IF(入力シート!H178="","",IF(入力シート!H178="男","MALE","FEMALE"))</f>
        <v/>
      </c>
      <c r="H176" s="1" t="str">
        <f>IF(入力シート!I178="","",TEXT(入力シート!I178,"yyyy/mm/dd"))</f>
        <v/>
      </c>
      <c r="N176" s="1" t="str">
        <f>IF(入力シート!J178="","",VLOOKUP(入力シート!J178,列挙値!A:B,2,FALSE))</f>
        <v/>
      </c>
      <c r="AC176" s="1" t="str">
        <f>IF(入力シート!H178="","","PLAYER")</f>
        <v/>
      </c>
      <c r="AD176" s="1" t="str">
        <f>IF(入力シート!K178="","",VLOOKUP(入力シート!K178,列挙値!E:F,2,FALSE))</f>
        <v/>
      </c>
      <c r="AE176" s="1" t="str">
        <f>IF(入力シート!L178="","",TEXT(入力シート!L178,"@"))</f>
        <v/>
      </c>
    </row>
    <row r="177" spans="1:31" x14ac:dyDescent="0.55000000000000004">
      <c r="A177" s="1" t="str">
        <f>IF(入力シート!B179="","",入力シート!B179)</f>
        <v/>
      </c>
      <c r="B177" s="1" t="str">
        <f>IF(入力シート!C179="","",入力シート!C179)</f>
        <v/>
      </c>
      <c r="C177" s="1" t="str">
        <f>IF(入力シート!D179="","",DBCS(入力シート!D179))</f>
        <v/>
      </c>
      <c r="D177" s="1" t="str">
        <f>IF(入力シート!E179="","",DBCS(入力シート!E179))</f>
        <v/>
      </c>
      <c r="E177" s="1" t="str">
        <f>IF(入力シート!F179="","",UPPER(入力シート!F179))</f>
        <v/>
      </c>
      <c r="F177" s="1" t="str">
        <f>IF(入力シート!G179="","",PROPER(入力シート!G179))</f>
        <v/>
      </c>
      <c r="G177" s="1" t="str">
        <f>IF(入力シート!H179="","",IF(入力シート!H179="男","MALE","FEMALE"))</f>
        <v/>
      </c>
      <c r="H177" s="1" t="str">
        <f>IF(入力シート!I179="","",TEXT(入力シート!I179,"yyyy/mm/dd"))</f>
        <v/>
      </c>
      <c r="N177" s="1" t="str">
        <f>IF(入力シート!J179="","",VLOOKUP(入力シート!J179,列挙値!A:B,2,FALSE))</f>
        <v/>
      </c>
      <c r="AC177" s="1" t="str">
        <f>IF(入力シート!H179="","","PLAYER")</f>
        <v/>
      </c>
      <c r="AD177" s="1" t="str">
        <f>IF(入力シート!K179="","",VLOOKUP(入力シート!K179,列挙値!E:F,2,FALSE))</f>
        <v/>
      </c>
      <c r="AE177" s="1" t="str">
        <f>IF(入力シート!L179="","",TEXT(入力シート!L179,"@"))</f>
        <v/>
      </c>
    </row>
    <row r="178" spans="1:31" x14ac:dyDescent="0.55000000000000004">
      <c r="A178" s="1" t="str">
        <f>IF(入力シート!B180="","",入力シート!B180)</f>
        <v/>
      </c>
      <c r="B178" s="1" t="str">
        <f>IF(入力シート!C180="","",入力シート!C180)</f>
        <v/>
      </c>
      <c r="C178" s="1" t="str">
        <f>IF(入力シート!D180="","",DBCS(入力シート!D180))</f>
        <v/>
      </c>
      <c r="D178" s="1" t="str">
        <f>IF(入力シート!E180="","",DBCS(入力シート!E180))</f>
        <v/>
      </c>
      <c r="E178" s="1" t="str">
        <f>IF(入力シート!F180="","",UPPER(入力シート!F180))</f>
        <v/>
      </c>
      <c r="F178" s="1" t="str">
        <f>IF(入力シート!G180="","",PROPER(入力シート!G180))</f>
        <v/>
      </c>
      <c r="G178" s="1" t="str">
        <f>IF(入力シート!H180="","",IF(入力シート!H180="男","MALE","FEMALE"))</f>
        <v/>
      </c>
      <c r="H178" s="1" t="str">
        <f>IF(入力シート!I180="","",TEXT(入力シート!I180,"yyyy/mm/dd"))</f>
        <v/>
      </c>
      <c r="N178" s="1" t="str">
        <f>IF(入力シート!J180="","",VLOOKUP(入力シート!J180,列挙値!A:B,2,FALSE))</f>
        <v/>
      </c>
      <c r="AC178" s="1" t="str">
        <f>IF(入力シート!H180="","","PLAYER")</f>
        <v/>
      </c>
      <c r="AD178" s="1" t="str">
        <f>IF(入力シート!K180="","",VLOOKUP(入力シート!K180,列挙値!E:F,2,FALSE))</f>
        <v/>
      </c>
      <c r="AE178" s="1" t="str">
        <f>IF(入力シート!L180="","",TEXT(入力シート!L180,"@"))</f>
        <v/>
      </c>
    </row>
    <row r="179" spans="1:31" x14ac:dyDescent="0.55000000000000004">
      <c r="A179" s="1" t="str">
        <f>IF(入力シート!B181="","",入力シート!B181)</f>
        <v/>
      </c>
      <c r="B179" s="1" t="str">
        <f>IF(入力シート!C181="","",入力シート!C181)</f>
        <v/>
      </c>
      <c r="C179" s="1" t="str">
        <f>IF(入力シート!D181="","",DBCS(入力シート!D181))</f>
        <v/>
      </c>
      <c r="D179" s="1" t="str">
        <f>IF(入力シート!E181="","",DBCS(入力シート!E181))</f>
        <v/>
      </c>
      <c r="E179" s="1" t="str">
        <f>IF(入力シート!F181="","",UPPER(入力シート!F181))</f>
        <v/>
      </c>
      <c r="F179" s="1" t="str">
        <f>IF(入力シート!G181="","",PROPER(入力シート!G181))</f>
        <v/>
      </c>
      <c r="G179" s="1" t="str">
        <f>IF(入力シート!H181="","",IF(入力シート!H181="男","MALE","FEMALE"))</f>
        <v/>
      </c>
      <c r="H179" s="1" t="str">
        <f>IF(入力シート!I181="","",TEXT(入力シート!I181,"yyyy/mm/dd"))</f>
        <v/>
      </c>
      <c r="N179" s="1" t="str">
        <f>IF(入力シート!J181="","",VLOOKUP(入力シート!J181,列挙値!A:B,2,FALSE))</f>
        <v/>
      </c>
      <c r="AC179" s="1" t="str">
        <f>IF(入力シート!H181="","","PLAYER")</f>
        <v/>
      </c>
      <c r="AD179" s="1" t="str">
        <f>IF(入力シート!K181="","",VLOOKUP(入力シート!K181,列挙値!E:F,2,FALSE))</f>
        <v/>
      </c>
      <c r="AE179" s="1" t="str">
        <f>IF(入力シート!L181="","",TEXT(入力シート!L181,"@"))</f>
        <v/>
      </c>
    </row>
    <row r="180" spans="1:31" x14ac:dyDescent="0.55000000000000004">
      <c r="A180" s="1" t="str">
        <f>IF(入力シート!B182="","",入力シート!B182)</f>
        <v/>
      </c>
      <c r="B180" s="1" t="str">
        <f>IF(入力シート!C182="","",入力シート!C182)</f>
        <v/>
      </c>
      <c r="C180" s="1" t="str">
        <f>IF(入力シート!D182="","",DBCS(入力シート!D182))</f>
        <v/>
      </c>
      <c r="D180" s="1" t="str">
        <f>IF(入力シート!E182="","",DBCS(入力シート!E182))</f>
        <v/>
      </c>
      <c r="E180" s="1" t="str">
        <f>IF(入力シート!F182="","",UPPER(入力シート!F182))</f>
        <v/>
      </c>
      <c r="F180" s="1" t="str">
        <f>IF(入力シート!G182="","",PROPER(入力シート!G182))</f>
        <v/>
      </c>
      <c r="G180" s="1" t="str">
        <f>IF(入力シート!H182="","",IF(入力シート!H182="男","MALE","FEMALE"))</f>
        <v/>
      </c>
      <c r="H180" s="1" t="str">
        <f>IF(入力シート!I182="","",TEXT(入力シート!I182,"yyyy/mm/dd"))</f>
        <v/>
      </c>
      <c r="N180" s="1" t="str">
        <f>IF(入力シート!J182="","",VLOOKUP(入力シート!J182,列挙値!A:B,2,FALSE))</f>
        <v/>
      </c>
      <c r="AC180" s="1" t="str">
        <f>IF(入力シート!H182="","","PLAYER")</f>
        <v/>
      </c>
      <c r="AD180" s="1" t="str">
        <f>IF(入力シート!K182="","",VLOOKUP(入力シート!K182,列挙値!E:F,2,FALSE))</f>
        <v/>
      </c>
      <c r="AE180" s="1" t="str">
        <f>IF(入力シート!L182="","",TEXT(入力シート!L182,"@"))</f>
        <v/>
      </c>
    </row>
    <row r="181" spans="1:31" x14ac:dyDescent="0.55000000000000004">
      <c r="A181" s="1" t="str">
        <f>IF(入力シート!B183="","",入力シート!B183)</f>
        <v/>
      </c>
      <c r="B181" s="1" t="str">
        <f>IF(入力シート!C183="","",入力シート!C183)</f>
        <v/>
      </c>
      <c r="C181" s="1" t="str">
        <f>IF(入力シート!D183="","",DBCS(入力シート!D183))</f>
        <v/>
      </c>
      <c r="D181" s="1" t="str">
        <f>IF(入力シート!E183="","",DBCS(入力シート!E183))</f>
        <v/>
      </c>
      <c r="E181" s="1" t="str">
        <f>IF(入力シート!F183="","",UPPER(入力シート!F183))</f>
        <v/>
      </c>
      <c r="F181" s="1" t="str">
        <f>IF(入力シート!G183="","",PROPER(入力シート!G183))</f>
        <v/>
      </c>
      <c r="G181" s="1" t="str">
        <f>IF(入力シート!H183="","",IF(入力シート!H183="男","MALE","FEMALE"))</f>
        <v/>
      </c>
      <c r="H181" s="1" t="str">
        <f>IF(入力シート!I183="","",TEXT(入力シート!I183,"yyyy/mm/dd"))</f>
        <v/>
      </c>
      <c r="N181" s="1" t="str">
        <f>IF(入力シート!J183="","",VLOOKUP(入力シート!J183,列挙値!A:B,2,FALSE))</f>
        <v/>
      </c>
      <c r="AC181" s="1" t="str">
        <f>IF(入力シート!H183="","","PLAYER")</f>
        <v/>
      </c>
      <c r="AD181" s="1" t="str">
        <f>IF(入力シート!K183="","",VLOOKUP(入力シート!K183,列挙値!E:F,2,FALSE))</f>
        <v/>
      </c>
      <c r="AE181" s="1" t="str">
        <f>IF(入力シート!L183="","",TEXT(入力シート!L183,"@"))</f>
        <v/>
      </c>
    </row>
    <row r="182" spans="1:31" x14ac:dyDescent="0.55000000000000004">
      <c r="A182" s="1" t="str">
        <f>IF(入力シート!B184="","",入力シート!B184)</f>
        <v/>
      </c>
      <c r="B182" s="1" t="str">
        <f>IF(入力シート!C184="","",入力シート!C184)</f>
        <v/>
      </c>
      <c r="C182" s="1" t="str">
        <f>IF(入力シート!D184="","",DBCS(入力シート!D184))</f>
        <v/>
      </c>
      <c r="D182" s="1" t="str">
        <f>IF(入力シート!E184="","",DBCS(入力シート!E184))</f>
        <v/>
      </c>
      <c r="E182" s="1" t="str">
        <f>IF(入力シート!F184="","",UPPER(入力シート!F184))</f>
        <v/>
      </c>
      <c r="F182" s="1" t="str">
        <f>IF(入力シート!G184="","",PROPER(入力シート!G184))</f>
        <v/>
      </c>
      <c r="G182" s="1" t="str">
        <f>IF(入力シート!H184="","",IF(入力シート!H184="男","MALE","FEMALE"))</f>
        <v/>
      </c>
      <c r="H182" s="1" t="str">
        <f>IF(入力シート!I184="","",TEXT(入力シート!I184,"yyyy/mm/dd"))</f>
        <v/>
      </c>
      <c r="N182" s="1" t="str">
        <f>IF(入力シート!J184="","",VLOOKUP(入力シート!J184,列挙値!A:B,2,FALSE))</f>
        <v/>
      </c>
      <c r="AC182" s="1" t="str">
        <f>IF(入力シート!H184="","","PLAYER")</f>
        <v/>
      </c>
      <c r="AD182" s="1" t="str">
        <f>IF(入力シート!K184="","",VLOOKUP(入力シート!K184,列挙値!E:F,2,FALSE))</f>
        <v/>
      </c>
      <c r="AE182" s="1" t="str">
        <f>IF(入力シート!L184="","",TEXT(入力シート!L184,"@"))</f>
        <v/>
      </c>
    </row>
    <row r="183" spans="1:31" x14ac:dyDescent="0.55000000000000004">
      <c r="A183" s="1" t="str">
        <f>IF(入力シート!B185="","",入力シート!B185)</f>
        <v/>
      </c>
      <c r="B183" s="1" t="str">
        <f>IF(入力シート!C185="","",入力シート!C185)</f>
        <v/>
      </c>
      <c r="C183" s="1" t="str">
        <f>IF(入力シート!D185="","",DBCS(入力シート!D185))</f>
        <v/>
      </c>
      <c r="D183" s="1" t="str">
        <f>IF(入力シート!E185="","",DBCS(入力シート!E185))</f>
        <v/>
      </c>
      <c r="E183" s="1" t="str">
        <f>IF(入力シート!F185="","",UPPER(入力シート!F185))</f>
        <v/>
      </c>
      <c r="F183" s="1" t="str">
        <f>IF(入力シート!G185="","",PROPER(入力シート!G185))</f>
        <v/>
      </c>
      <c r="G183" s="1" t="str">
        <f>IF(入力シート!H185="","",IF(入力シート!H185="男","MALE","FEMALE"))</f>
        <v/>
      </c>
      <c r="H183" s="1" t="str">
        <f>IF(入力シート!I185="","",TEXT(入力シート!I185,"yyyy/mm/dd"))</f>
        <v/>
      </c>
      <c r="N183" s="1" t="str">
        <f>IF(入力シート!J185="","",VLOOKUP(入力シート!J185,列挙値!A:B,2,FALSE))</f>
        <v/>
      </c>
      <c r="AC183" s="1" t="str">
        <f>IF(入力シート!H185="","","PLAYER")</f>
        <v/>
      </c>
      <c r="AD183" s="1" t="str">
        <f>IF(入力シート!K185="","",VLOOKUP(入力シート!K185,列挙値!E:F,2,FALSE))</f>
        <v/>
      </c>
      <c r="AE183" s="1" t="str">
        <f>IF(入力シート!L185="","",TEXT(入力シート!L185,"@"))</f>
        <v/>
      </c>
    </row>
    <row r="184" spans="1:31" x14ac:dyDescent="0.55000000000000004">
      <c r="A184" s="1" t="str">
        <f>IF(入力シート!B186="","",入力シート!B186)</f>
        <v/>
      </c>
      <c r="B184" s="1" t="str">
        <f>IF(入力シート!C186="","",入力シート!C186)</f>
        <v/>
      </c>
      <c r="C184" s="1" t="str">
        <f>IF(入力シート!D186="","",DBCS(入力シート!D186))</f>
        <v/>
      </c>
      <c r="D184" s="1" t="str">
        <f>IF(入力シート!E186="","",DBCS(入力シート!E186))</f>
        <v/>
      </c>
      <c r="E184" s="1" t="str">
        <f>IF(入力シート!F186="","",UPPER(入力シート!F186))</f>
        <v/>
      </c>
      <c r="F184" s="1" t="str">
        <f>IF(入力シート!G186="","",PROPER(入力シート!G186))</f>
        <v/>
      </c>
      <c r="G184" s="1" t="str">
        <f>IF(入力シート!H186="","",IF(入力シート!H186="男","MALE","FEMALE"))</f>
        <v/>
      </c>
      <c r="H184" s="1" t="str">
        <f>IF(入力シート!I186="","",TEXT(入力シート!I186,"yyyy/mm/dd"))</f>
        <v/>
      </c>
      <c r="N184" s="1" t="str">
        <f>IF(入力シート!J186="","",VLOOKUP(入力シート!J186,列挙値!A:B,2,FALSE))</f>
        <v/>
      </c>
      <c r="AC184" s="1" t="str">
        <f>IF(入力シート!H186="","","PLAYER")</f>
        <v/>
      </c>
      <c r="AD184" s="1" t="str">
        <f>IF(入力シート!K186="","",VLOOKUP(入力シート!K186,列挙値!E:F,2,FALSE))</f>
        <v/>
      </c>
      <c r="AE184" s="1" t="str">
        <f>IF(入力シート!L186="","",TEXT(入力シート!L186,"@"))</f>
        <v/>
      </c>
    </row>
    <row r="185" spans="1:31" x14ac:dyDescent="0.55000000000000004">
      <c r="A185" s="1" t="str">
        <f>IF(入力シート!B187="","",入力シート!B187)</f>
        <v/>
      </c>
      <c r="B185" s="1" t="str">
        <f>IF(入力シート!C187="","",入力シート!C187)</f>
        <v/>
      </c>
      <c r="C185" s="1" t="str">
        <f>IF(入力シート!D187="","",DBCS(入力シート!D187))</f>
        <v/>
      </c>
      <c r="D185" s="1" t="str">
        <f>IF(入力シート!E187="","",DBCS(入力シート!E187))</f>
        <v/>
      </c>
      <c r="E185" s="1" t="str">
        <f>IF(入力シート!F187="","",UPPER(入力シート!F187))</f>
        <v/>
      </c>
      <c r="F185" s="1" t="str">
        <f>IF(入力シート!G187="","",PROPER(入力シート!G187))</f>
        <v/>
      </c>
      <c r="G185" s="1" t="str">
        <f>IF(入力シート!H187="","",IF(入力シート!H187="男","MALE","FEMALE"))</f>
        <v/>
      </c>
      <c r="H185" s="1" t="str">
        <f>IF(入力シート!I187="","",TEXT(入力シート!I187,"yyyy/mm/dd"))</f>
        <v/>
      </c>
      <c r="N185" s="1" t="str">
        <f>IF(入力シート!J187="","",VLOOKUP(入力シート!J187,列挙値!A:B,2,FALSE))</f>
        <v/>
      </c>
      <c r="AC185" s="1" t="str">
        <f>IF(入力シート!H187="","","PLAYER")</f>
        <v/>
      </c>
      <c r="AD185" s="1" t="str">
        <f>IF(入力シート!K187="","",VLOOKUP(入力シート!K187,列挙値!E:F,2,FALSE))</f>
        <v/>
      </c>
      <c r="AE185" s="1" t="str">
        <f>IF(入力シート!L187="","",TEXT(入力シート!L187,"@"))</f>
        <v/>
      </c>
    </row>
    <row r="186" spans="1:31" x14ac:dyDescent="0.55000000000000004">
      <c r="A186" s="1" t="str">
        <f>IF(入力シート!B188="","",入力シート!B188)</f>
        <v/>
      </c>
      <c r="B186" s="1" t="str">
        <f>IF(入力シート!C188="","",入力シート!C188)</f>
        <v/>
      </c>
      <c r="C186" s="1" t="str">
        <f>IF(入力シート!D188="","",DBCS(入力シート!D188))</f>
        <v/>
      </c>
      <c r="D186" s="1" t="str">
        <f>IF(入力シート!E188="","",DBCS(入力シート!E188))</f>
        <v/>
      </c>
      <c r="E186" s="1" t="str">
        <f>IF(入力シート!F188="","",UPPER(入力シート!F188))</f>
        <v/>
      </c>
      <c r="F186" s="1" t="str">
        <f>IF(入力シート!G188="","",PROPER(入力シート!G188))</f>
        <v/>
      </c>
      <c r="G186" s="1" t="str">
        <f>IF(入力シート!H188="","",IF(入力シート!H188="男","MALE","FEMALE"))</f>
        <v/>
      </c>
      <c r="H186" s="1" t="str">
        <f>IF(入力シート!I188="","",TEXT(入力シート!I188,"yyyy/mm/dd"))</f>
        <v/>
      </c>
      <c r="N186" s="1" t="str">
        <f>IF(入力シート!J188="","",VLOOKUP(入力シート!J188,列挙値!A:B,2,FALSE))</f>
        <v/>
      </c>
      <c r="AC186" s="1" t="str">
        <f>IF(入力シート!H188="","","PLAYER")</f>
        <v/>
      </c>
      <c r="AD186" s="1" t="str">
        <f>IF(入力シート!K188="","",VLOOKUP(入力シート!K188,列挙値!E:F,2,FALSE))</f>
        <v/>
      </c>
      <c r="AE186" s="1" t="str">
        <f>IF(入力シート!L188="","",TEXT(入力シート!L188,"@"))</f>
        <v/>
      </c>
    </row>
    <row r="187" spans="1:31" x14ac:dyDescent="0.55000000000000004">
      <c r="A187" s="1" t="str">
        <f>IF(入力シート!B189="","",入力シート!B189)</f>
        <v/>
      </c>
      <c r="B187" s="1" t="str">
        <f>IF(入力シート!C189="","",入力シート!C189)</f>
        <v/>
      </c>
      <c r="C187" s="1" t="str">
        <f>IF(入力シート!D189="","",DBCS(入力シート!D189))</f>
        <v/>
      </c>
      <c r="D187" s="1" t="str">
        <f>IF(入力シート!E189="","",DBCS(入力シート!E189))</f>
        <v/>
      </c>
      <c r="E187" s="1" t="str">
        <f>IF(入力シート!F189="","",UPPER(入力シート!F189))</f>
        <v/>
      </c>
      <c r="F187" s="1" t="str">
        <f>IF(入力シート!G189="","",PROPER(入力シート!G189))</f>
        <v/>
      </c>
      <c r="G187" s="1" t="str">
        <f>IF(入力シート!H189="","",IF(入力シート!H189="男","MALE","FEMALE"))</f>
        <v/>
      </c>
      <c r="H187" s="1" t="str">
        <f>IF(入力シート!I189="","",TEXT(入力シート!I189,"yyyy/mm/dd"))</f>
        <v/>
      </c>
      <c r="N187" s="1" t="str">
        <f>IF(入力シート!J189="","",VLOOKUP(入力シート!J189,列挙値!A:B,2,FALSE))</f>
        <v/>
      </c>
      <c r="AC187" s="1" t="str">
        <f>IF(入力シート!H189="","","PLAYER")</f>
        <v/>
      </c>
      <c r="AD187" s="1" t="str">
        <f>IF(入力シート!K189="","",VLOOKUP(入力シート!K189,列挙値!E:F,2,FALSE))</f>
        <v/>
      </c>
      <c r="AE187" s="1" t="str">
        <f>IF(入力シート!L189="","",TEXT(入力シート!L189,"@"))</f>
        <v/>
      </c>
    </row>
    <row r="188" spans="1:31" x14ac:dyDescent="0.55000000000000004">
      <c r="A188" s="1" t="str">
        <f>IF(入力シート!B190="","",入力シート!B190)</f>
        <v/>
      </c>
      <c r="B188" s="1" t="str">
        <f>IF(入力シート!C190="","",入力シート!C190)</f>
        <v/>
      </c>
      <c r="C188" s="1" t="str">
        <f>IF(入力シート!D190="","",DBCS(入力シート!D190))</f>
        <v/>
      </c>
      <c r="D188" s="1" t="str">
        <f>IF(入力シート!E190="","",DBCS(入力シート!E190))</f>
        <v/>
      </c>
      <c r="E188" s="1" t="str">
        <f>IF(入力シート!F190="","",UPPER(入力シート!F190))</f>
        <v/>
      </c>
      <c r="F188" s="1" t="str">
        <f>IF(入力シート!G190="","",PROPER(入力シート!G190))</f>
        <v/>
      </c>
      <c r="G188" s="1" t="str">
        <f>IF(入力シート!H190="","",IF(入力シート!H190="男","MALE","FEMALE"))</f>
        <v/>
      </c>
      <c r="H188" s="1" t="str">
        <f>IF(入力シート!I190="","",TEXT(入力シート!I190,"yyyy/mm/dd"))</f>
        <v/>
      </c>
      <c r="N188" s="1" t="str">
        <f>IF(入力シート!J190="","",VLOOKUP(入力シート!J190,列挙値!A:B,2,FALSE))</f>
        <v/>
      </c>
      <c r="AC188" s="1" t="str">
        <f>IF(入力シート!H190="","","PLAYER")</f>
        <v/>
      </c>
      <c r="AD188" s="1" t="str">
        <f>IF(入力シート!K190="","",VLOOKUP(入力シート!K190,列挙値!E:F,2,FALSE))</f>
        <v/>
      </c>
      <c r="AE188" s="1" t="str">
        <f>IF(入力シート!L190="","",TEXT(入力シート!L190,"@"))</f>
        <v/>
      </c>
    </row>
    <row r="189" spans="1:31" x14ac:dyDescent="0.55000000000000004">
      <c r="A189" s="1" t="str">
        <f>IF(入力シート!B191="","",入力シート!B191)</f>
        <v/>
      </c>
      <c r="B189" s="1" t="str">
        <f>IF(入力シート!C191="","",入力シート!C191)</f>
        <v/>
      </c>
      <c r="C189" s="1" t="str">
        <f>IF(入力シート!D191="","",DBCS(入力シート!D191))</f>
        <v/>
      </c>
      <c r="D189" s="1" t="str">
        <f>IF(入力シート!E191="","",DBCS(入力シート!E191))</f>
        <v/>
      </c>
      <c r="E189" s="1" t="str">
        <f>IF(入力シート!F191="","",UPPER(入力シート!F191))</f>
        <v/>
      </c>
      <c r="F189" s="1" t="str">
        <f>IF(入力シート!G191="","",PROPER(入力シート!G191))</f>
        <v/>
      </c>
      <c r="G189" s="1" t="str">
        <f>IF(入力シート!H191="","",IF(入力シート!H191="男","MALE","FEMALE"))</f>
        <v/>
      </c>
      <c r="H189" s="1" t="str">
        <f>IF(入力シート!I191="","",TEXT(入力シート!I191,"yyyy/mm/dd"))</f>
        <v/>
      </c>
      <c r="N189" s="1" t="str">
        <f>IF(入力シート!J191="","",VLOOKUP(入力シート!J191,列挙値!A:B,2,FALSE))</f>
        <v/>
      </c>
      <c r="AC189" s="1" t="str">
        <f>IF(入力シート!H191="","","PLAYER")</f>
        <v/>
      </c>
      <c r="AD189" s="1" t="str">
        <f>IF(入力シート!K191="","",VLOOKUP(入力シート!K191,列挙値!E:F,2,FALSE))</f>
        <v/>
      </c>
      <c r="AE189" s="1" t="str">
        <f>IF(入力シート!L191="","",TEXT(入力シート!L191,"@"))</f>
        <v/>
      </c>
    </row>
    <row r="190" spans="1:31" x14ac:dyDescent="0.55000000000000004">
      <c r="A190" s="1" t="str">
        <f>IF(入力シート!B192="","",入力シート!B192)</f>
        <v/>
      </c>
      <c r="B190" s="1" t="str">
        <f>IF(入力シート!C192="","",入力シート!C192)</f>
        <v/>
      </c>
      <c r="C190" s="1" t="str">
        <f>IF(入力シート!D192="","",DBCS(入力シート!D192))</f>
        <v/>
      </c>
      <c r="D190" s="1" t="str">
        <f>IF(入力シート!E192="","",DBCS(入力シート!E192))</f>
        <v/>
      </c>
      <c r="E190" s="1" t="str">
        <f>IF(入力シート!F192="","",UPPER(入力シート!F192))</f>
        <v/>
      </c>
      <c r="F190" s="1" t="str">
        <f>IF(入力シート!G192="","",PROPER(入力シート!G192))</f>
        <v/>
      </c>
      <c r="G190" s="1" t="str">
        <f>IF(入力シート!H192="","",IF(入力シート!H192="男","MALE","FEMALE"))</f>
        <v/>
      </c>
      <c r="H190" s="1" t="str">
        <f>IF(入力シート!I192="","",TEXT(入力シート!I192,"yyyy/mm/dd"))</f>
        <v/>
      </c>
      <c r="N190" s="1" t="str">
        <f>IF(入力シート!J192="","",VLOOKUP(入力シート!J192,列挙値!A:B,2,FALSE))</f>
        <v/>
      </c>
      <c r="AC190" s="1" t="str">
        <f>IF(入力シート!H192="","","PLAYER")</f>
        <v/>
      </c>
      <c r="AD190" s="1" t="str">
        <f>IF(入力シート!K192="","",VLOOKUP(入力シート!K192,列挙値!E:F,2,FALSE))</f>
        <v/>
      </c>
      <c r="AE190" s="1" t="str">
        <f>IF(入力シート!L192="","",TEXT(入力シート!L192,"@"))</f>
        <v/>
      </c>
    </row>
    <row r="191" spans="1:31" x14ac:dyDescent="0.55000000000000004">
      <c r="A191" s="1" t="str">
        <f>IF(入力シート!B193="","",入力シート!B193)</f>
        <v/>
      </c>
      <c r="B191" s="1" t="str">
        <f>IF(入力シート!C193="","",入力シート!C193)</f>
        <v/>
      </c>
      <c r="C191" s="1" t="str">
        <f>IF(入力シート!D193="","",DBCS(入力シート!D193))</f>
        <v/>
      </c>
      <c r="D191" s="1" t="str">
        <f>IF(入力シート!E193="","",DBCS(入力シート!E193))</f>
        <v/>
      </c>
      <c r="E191" s="1" t="str">
        <f>IF(入力シート!F193="","",UPPER(入力シート!F193))</f>
        <v/>
      </c>
      <c r="F191" s="1" t="str">
        <f>IF(入力シート!G193="","",PROPER(入力シート!G193))</f>
        <v/>
      </c>
      <c r="G191" s="1" t="str">
        <f>IF(入力シート!H193="","",IF(入力シート!H193="男","MALE","FEMALE"))</f>
        <v/>
      </c>
      <c r="H191" s="1" t="str">
        <f>IF(入力シート!I193="","",TEXT(入力シート!I193,"yyyy/mm/dd"))</f>
        <v/>
      </c>
      <c r="N191" s="1" t="str">
        <f>IF(入力シート!J193="","",VLOOKUP(入力シート!J193,列挙値!A:B,2,FALSE))</f>
        <v/>
      </c>
      <c r="AC191" s="1" t="str">
        <f>IF(入力シート!H193="","","PLAYER")</f>
        <v/>
      </c>
      <c r="AD191" s="1" t="str">
        <f>IF(入力シート!K193="","",VLOOKUP(入力シート!K193,列挙値!E:F,2,FALSE))</f>
        <v/>
      </c>
      <c r="AE191" s="1" t="str">
        <f>IF(入力シート!L193="","",TEXT(入力シート!L193,"@"))</f>
        <v/>
      </c>
    </row>
    <row r="192" spans="1:31" x14ac:dyDescent="0.55000000000000004">
      <c r="A192" s="1" t="str">
        <f>IF(入力シート!B194="","",入力シート!B194)</f>
        <v/>
      </c>
      <c r="B192" s="1" t="str">
        <f>IF(入力シート!C194="","",入力シート!C194)</f>
        <v/>
      </c>
      <c r="C192" s="1" t="str">
        <f>IF(入力シート!D194="","",DBCS(入力シート!D194))</f>
        <v/>
      </c>
      <c r="D192" s="1" t="str">
        <f>IF(入力シート!E194="","",DBCS(入力シート!E194))</f>
        <v/>
      </c>
      <c r="E192" s="1" t="str">
        <f>IF(入力シート!F194="","",UPPER(入力シート!F194))</f>
        <v/>
      </c>
      <c r="F192" s="1" t="str">
        <f>IF(入力シート!G194="","",PROPER(入力シート!G194))</f>
        <v/>
      </c>
      <c r="G192" s="1" t="str">
        <f>IF(入力シート!H194="","",IF(入力シート!H194="男","MALE","FEMALE"))</f>
        <v/>
      </c>
      <c r="H192" s="1" t="str">
        <f>IF(入力シート!I194="","",TEXT(入力シート!I194,"yyyy/mm/dd"))</f>
        <v/>
      </c>
      <c r="N192" s="1" t="str">
        <f>IF(入力シート!J194="","",VLOOKUP(入力シート!J194,列挙値!A:B,2,FALSE))</f>
        <v/>
      </c>
      <c r="AC192" s="1" t="str">
        <f>IF(入力シート!H194="","","PLAYER")</f>
        <v/>
      </c>
      <c r="AD192" s="1" t="str">
        <f>IF(入力シート!K194="","",VLOOKUP(入力シート!K194,列挙値!E:F,2,FALSE))</f>
        <v/>
      </c>
      <c r="AE192" s="1" t="str">
        <f>IF(入力シート!L194="","",TEXT(入力シート!L194,"@"))</f>
        <v/>
      </c>
    </row>
    <row r="193" spans="1:31" x14ac:dyDescent="0.55000000000000004">
      <c r="A193" s="1" t="str">
        <f>IF(入力シート!B195="","",入力シート!B195)</f>
        <v/>
      </c>
      <c r="B193" s="1" t="str">
        <f>IF(入力シート!C195="","",入力シート!C195)</f>
        <v/>
      </c>
      <c r="C193" s="1" t="str">
        <f>IF(入力シート!D195="","",DBCS(入力シート!D195))</f>
        <v/>
      </c>
      <c r="D193" s="1" t="str">
        <f>IF(入力シート!E195="","",DBCS(入力シート!E195))</f>
        <v/>
      </c>
      <c r="E193" s="1" t="str">
        <f>IF(入力シート!F195="","",UPPER(入力シート!F195))</f>
        <v/>
      </c>
      <c r="F193" s="1" t="str">
        <f>IF(入力シート!G195="","",PROPER(入力シート!G195))</f>
        <v/>
      </c>
      <c r="G193" s="1" t="str">
        <f>IF(入力シート!H195="","",IF(入力シート!H195="男","MALE","FEMALE"))</f>
        <v/>
      </c>
      <c r="H193" s="1" t="str">
        <f>IF(入力シート!I195="","",TEXT(入力シート!I195,"yyyy/mm/dd"))</f>
        <v/>
      </c>
      <c r="N193" s="1" t="str">
        <f>IF(入力シート!J195="","",VLOOKUP(入力シート!J195,列挙値!A:B,2,FALSE))</f>
        <v/>
      </c>
      <c r="AC193" s="1" t="str">
        <f>IF(入力シート!H195="","","PLAYER")</f>
        <v/>
      </c>
      <c r="AD193" s="1" t="str">
        <f>IF(入力シート!K195="","",VLOOKUP(入力シート!K195,列挙値!E:F,2,FALSE))</f>
        <v/>
      </c>
      <c r="AE193" s="1" t="str">
        <f>IF(入力シート!L195="","",TEXT(入力シート!L195,"@"))</f>
        <v/>
      </c>
    </row>
    <row r="194" spans="1:31" x14ac:dyDescent="0.55000000000000004">
      <c r="A194" s="1" t="str">
        <f>IF(入力シート!B196="","",入力シート!B196)</f>
        <v/>
      </c>
      <c r="B194" s="1" t="str">
        <f>IF(入力シート!C196="","",入力シート!C196)</f>
        <v/>
      </c>
      <c r="C194" s="1" t="str">
        <f>IF(入力シート!D196="","",DBCS(入力シート!D196))</f>
        <v/>
      </c>
      <c r="D194" s="1" t="str">
        <f>IF(入力シート!E196="","",DBCS(入力シート!E196))</f>
        <v/>
      </c>
      <c r="E194" s="1" t="str">
        <f>IF(入力シート!F196="","",UPPER(入力シート!F196))</f>
        <v/>
      </c>
      <c r="F194" s="1" t="str">
        <f>IF(入力シート!G196="","",PROPER(入力シート!G196))</f>
        <v/>
      </c>
      <c r="G194" s="1" t="str">
        <f>IF(入力シート!H196="","",IF(入力シート!H196="男","MALE","FEMALE"))</f>
        <v/>
      </c>
      <c r="H194" s="1" t="str">
        <f>IF(入力シート!I196="","",TEXT(入力シート!I196,"yyyy/mm/dd"))</f>
        <v/>
      </c>
      <c r="N194" s="1" t="str">
        <f>IF(入力シート!J196="","",VLOOKUP(入力シート!J196,列挙値!A:B,2,FALSE))</f>
        <v/>
      </c>
      <c r="AC194" s="1" t="str">
        <f>IF(入力シート!H196="","","PLAYER")</f>
        <v/>
      </c>
      <c r="AD194" s="1" t="str">
        <f>IF(入力シート!K196="","",VLOOKUP(入力シート!K196,列挙値!E:F,2,FALSE))</f>
        <v/>
      </c>
      <c r="AE194" s="1" t="str">
        <f>IF(入力シート!L196="","",TEXT(入力シート!L196,"@"))</f>
        <v/>
      </c>
    </row>
    <row r="195" spans="1:31" x14ac:dyDescent="0.55000000000000004">
      <c r="A195" s="1" t="str">
        <f>IF(入力シート!B197="","",入力シート!B197)</f>
        <v/>
      </c>
      <c r="B195" s="1" t="str">
        <f>IF(入力シート!C197="","",入力シート!C197)</f>
        <v/>
      </c>
      <c r="C195" s="1" t="str">
        <f>IF(入力シート!D197="","",DBCS(入力シート!D197))</f>
        <v/>
      </c>
      <c r="D195" s="1" t="str">
        <f>IF(入力シート!E197="","",DBCS(入力シート!E197))</f>
        <v/>
      </c>
      <c r="E195" s="1" t="str">
        <f>IF(入力シート!F197="","",UPPER(入力シート!F197))</f>
        <v/>
      </c>
      <c r="F195" s="1" t="str">
        <f>IF(入力シート!G197="","",PROPER(入力シート!G197))</f>
        <v/>
      </c>
      <c r="G195" s="1" t="str">
        <f>IF(入力シート!H197="","",IF(入力シート!H197="男","MALE","FEMALE"))</f>
        <v/>
      </c>
      <c r="H195" s="1" t="str">
        <f>IF(入力シート!I197="","",TEXT(入力シート!I197,"yyyy/mm/dd"))</f>
        <v/>
      </c>
      <c r="N195" s="1" t="str">
        <f>IF(入力シート!J197="","",VLOOKUP(入力シート!J197,列挙値!A:B,2,FALSE))</f>
        <v/>
      </c>
      <c r="AC195" s="1" t="str">
        <f>IF(入力シート!H197="","","PLAYER")</f>
        <v/>
      </c>
      <c r="AD195" s="1" t="str">
        <f>IF(入力シート!K197="","",VLOOKUP(入力シート!K197,列挙値!E:F,2,FALSE))</f>
        <v/>
      </c>
      <c r="AE195" s="1" t="str">
        <f>IF(入力シート!L197="","",TEXT(入力シート!L197,"@"))</f>
        <v/>
      </c>
    </row>
    <row r="196" spans="1:31" x14ac:dyDescent="0.55000000000000004">
      <c r="A196" s="1" t="str">
        <f>IF(入力シート!B198="","",入力シート!B198)</f>
        <v/>
      </c>
      <c r="B196" s="1" t="str">
        <f>IF(入力シート!C198="","",入力シート!C198)</f>
        <v/>
      </c>
      <c r="C196" s="1" t="str">
        <f>IF(入力シート!D198="","",DBCS(入力シート!D198))</f>
        <v/>
      </c>
      <c r="D196" s="1" t="str">
        <f>IF(入力シート!E198="","",DBCS(入力シート!E198))</f>
        <v/>
      </c>
      <c r="E196" s="1" t="str">
        <f>IF(入力シート!F198="","",UPPER(入力シート!F198))</f>
        <v/>
      </c>
      <c r="F196" s="1" t="str">
        <f>IF(入力シート!G198="","",PROPER(入力シート!G198))</f>
        <v/>
      </c>
      <c r="G196" s="1" t="str">
        <f>IF(入力シート!H198="","",IF(入力シート!H198="男","MALE","FEMALE"))</f>
        <v/>
      </c>
      <c r="H196" s="1" t="str">
        <f>IF(入力シート!I198="","",TEXT(入力シート!I198,"yyyy/mm/dd"))</f>
        <v/>
      </c>
      <c r="N196" s="1" t="str">
        <f>IF(入力シート!J198="","",VLOOKUP(入力シート!J198,列挙値!A:B,2,FALSE))</f>
        <v/>
      </c>
      <c r="AC196" s="1" t="str">
        <f>IF(入力シート!H198="","","PLAYER")</f>
        <v/>
      </c>
      <c r="AD196" s="1" t="str">
        <f>IF(入力シート!K198="","",VLOOKUP(入力シート!K198,列挙値!E:F,2,FALSE))</f>
        <v/>
      </c>
      <c r="AE196" s="1" t="str">
        <f>IF(入力シート!L198="","",TEXT(入力シート!L198,"@"))</f>
        <v/>
      </c>
    </row>
    <row r="197" spans="1:31" x14ac:dyDescent="0.55000000000000004">
      <c r="A197" s="1" t="str">
        <f>IF(入力シート!B199="","",入力シート!B199)</f>
        <v/>
      </c>
      <c r="B197" s="1" t="str">
        <f>IF(入力シート!C199="","",入力シート!C199)</f>
        <v/>
      </c>
      <c r="C197" s="1" t="str">
        <f>IF(入力シート!D199="","",DBCS(入力シート!D199))</f>
        <v/>
      </c>
      <c r="D197" s="1" t="str">
        <f>IF(入力シート!E199="","",DBCS(入力シート!E199))</f>
        <v/>
      </c>
      <c r="E197" s="1" t="str">
        <f>IF(入力シート!F199="","",UPPER(入力シート!F199))</f>
        <v/>
      </c>
      <c r="F197" s="1" t="str">
        <f>IF(入力シート!G199="","",PROPER(入力シート!G199))</f>
        <v/>
      </c>
      <c r="G197" s="1" t="str">
        <f>IF(入力シート!H199="","",IF(入力シート!H199="男","MALE","FEMALE"))</f>
        <v/>
      </c>
      <c r="H197" s="1" t="str">
        <f>IF(入力シート!I199="","",TEXT(入力シート!I199,"yyyy/mm/dd"))</f>
        <v/>
      </c>
      <c r="N197" s="1" t="str">
        <f>IF(入力シート!J199="","",VLOOKUP(入力シート!J199,列挙値!A:B,2,FALSE))</f>
        <v/>
      </c>
      <c r="AC197" s="1" t="str">
        <f>IF(入力シート!H199="","","PLAYER")</f>
        <v/>
      </c>
      <c r="AD197" s="1" t="str">
        <f>IF(入力シート!K199="","",VLOOKUP(入力シート!K199,列挙値!E:F,2,FALSE))</f>
        <v/>
      </c>
      <c r="AE197" s="1" t="str">
        <f>IF(入力シート!L199="","",TEXT(入力シート!L199,"@"))</f>
        <v/>
      </c>
    </row>
    <row r="198" spans="1:31" x14ac:dyDescent="0.55000000000000004">
      <c r="A198" s="1" t="str">
        <f>IF(入力シート!B200="","",入力シート!B200)</f>
        <v/>
      </c>
      <c r="B198" s="1" t="str">
        <f>IF(入力シート!C200="","",入力シート!C200)</f>
        <v/>
      </c>
      <c r="C198" s="1" t="str">
        <f>IF(入力シート!D200="","",DBCS(入力シート!D200))</f>
        <v/>
      </c>
      <c r="D198" s="1" t="str">
        <f>IF(入力シート!E200="","",DBCS(入力シート!E200))</f>
        <v/>
      </c>
      <c r="E198" s="1" t="str">
        <f>IF(入力シート!F200="","",UPPER(入力シート!F200))</f>
        <v/>
      </c>
      <c r="F198" s="1" t="str">
        <f>IF(入力シート!G200="","",PROPER(入力シート!G200))</f>
        <v/>
      </c>
      <c r="G198" s="1" t="str">
        <f>IF(入力シート!H200="","",IF(入力シート!H200="男","MALE","FEMALE"))</f>
        <v/>
      </c>
      <c r="H198" s="1" t="str">
        <f>IF(入力シート!I200="","",TEXT(入力シート!I200,"yyyy/mm/dd"))</f>
        <v/>
      </c>
      <c r="N198" s="1" t="str">
        <f>IF(入力シート!J200="","",VLOOKUP(入力シート!J200,列挙値!A:B,2,FALSE))</f>
        <v/>
      </c>
      <c r="AC198" s="1" t="str">
        <f>IF(入力シート!H200="","","PLAYER")</f>
        <v/>
      </c>
      <c r="AD198" s="1" t="str">
        <f>IF(入力シート!K200="","",VLOOKUP(入力シート!K200,列挙値!E:F,2,FALSE))</f>
        <v/>
      </c>
      <c r="AE198" s="1" t="str">
        <f>IF(入力シート!L200="","",TEXT(入力シート!L200,"@"))</f>
        <v/>
      </c>
    </row>
    <row r="199" spans="1:31" x14ac:dyDescent="0.55000000000000004">
      <c r="A199" s="1" t="str">
        <f>IF(入力シート!B201="","",入力シート!B201)</f>
        <v/>
      </c>
      <c r="B199" s="1" t="str">
        <f>IF(入力シート!C201="","",入力シート!C201)</f>
        <v/>
      </c>
      <c r="C199" s="1" t="str">
        <f>IF(入力シート!D201="","",DBCS(入力シート!D201))</f>
        <v/>
      </c>
      <c r="D199" s="1" t="str">
        <f>IF(入力シート!E201="","",DBCS(入力シート!E201))</f>
        <v/>
      </c>
      <c r="E199" s="1" t="str">
        <f>IF(入力シート!F201="","",UPPER(入力シート!F201))</f>
        <v/>
      </c>
      <c r="F199" s="1" t="str">
        <f>IF(入力シート!G201="","",PROPER(入力シート!G201))</f>
        <v/>
      </c>
      <c r="G199" s="1" t="str">
        <f>IF(入力シート!H201="","",IF(入力シート!H201="男","MALE","FEMALE"))</f>
        <v/>
      </c>
      <c r="H199" s="1" t="str">
        <f>IF(入力シート!I201="","",TEXT(入力シート!I201,"yyyy/mm/dd"))</f>
        <v/>
      </c>
      <c r="N199" s="1" t="str">
        <f>IF(入力シート!J201="","",VLOOKUP(入力シート!J201,列挙値!A:B,2,FALSE))</f>
        <v/>
      </c>
      <c r="AC199" s="1" t="str">
        <f>IF(入力シート!H201="","","PLAYER")</f>
        <v/>
      </c>
      <c r="AD199" s="1" t="str">
        <f>IF(入力シート!K201="","",VLOOKUP(入力シート!K201,列挙値!E:F,2,FALSE))</f>
        <v/>
      </c>
      <c r="AE199" s="1" t="str">
        <f>IF(入力シート!L201="","",TEXT(入力シート!L201,"@"))</f>
        <v/>
      </c>
    </row>
    <row r="200" spans="1:31" x14ac:dyDescent="0.55000000000000004">
      <c r="A200" s="1" t="str">
        <f>IF(入力シート!B202="","",入力シート!B202)</f>
        <v/>
      </c>
      <c r="B200" s="1" t="str">
        <f>IF(入力シート!C202="","",入力シート!C202)</f>
        <v/>
      </c>
      <c r="C200" s="1" t="str">
        <f>IF(入力シート!D202="","",DBCS(入力シート!D202))</f>
        <v/>
      </c>
      <c r="D200" s="1" t="str">
        <f>IF(入力シート!E202="","",DBCS(入力シート!E202))</f>
        <v/>
      </c>
      <c r="E200" s="1" t="str">
        <f>IF(入力シート!F202="","",UPPER(入力シート!F202))</f>
        <v/>
      </c>
      <c r="F200" s="1" t="str">
        <f>IF(入力シート!G202="","",PROPER(入力シート!G202))</f>
        <v/>
      </c>
      <c r="G200" s="1" t="str">
        <f>IF(入力シート!H202="","",IF(入力シート!H202="男","MALE","FEMALE"))</f>
        <v/>
      </c>
      <c r="H200" s="1" t="str">
        <f>IF(入力シート!I202="","",TEXT(入力シート!I202,"yyyy/mm/dd"))</f>
        <v/>
      </c>
      <c r="N200" s="1" t="str">
        <f>IF(入力シート!J202="","",VLOOKUP(入力シート!J202,列挙値!A:B,2,FALSE))</f>
        <v/>
      </c>
      <c r="AC200" s="1" t="str">
        <f>IF(入力シート!H202="","","PLAYER")</f>
        <v/>
      </c>
      <c r="AD200" s="1" t="str">
        <f>IF(入力シート!K202="","",VLOOKUP(入力シート!K202,列挙値!E:F,2,FALSE))</f>
        <v/>
      </c>
      <c r="AE200" s="1" t="str">
        <f>IF(入力シート!L202="","",TEXT(入力シート!L202,"@"))</f>
        <v/>
      </c>
    </row>
    <row r="201" spans="1:31" x14ac:dyDescent="0.55000000000000004">
      <c r="A201" s="1" t="str">
        <f>IF(入力シート!B203="","",入力シート!B203)</f>
        <v/>
      </c>
      <c r="B201" s="1" t="str">
        <f>IF(入力シート!C203="","",入力シート!C203)</f>
        <v/>
      </c>
      <c r="C201" s="1" t="str">
        <f>IF(入力シート!D203="","",DBCS(入力シート!D203))</f>
        <v/>
      </c>
      <c r="D201" s="1" t="str">
        <f>IF(入力シート!E203="","",DBCS(入力シート!E203))</f>
        <v/>
      </c>
      <c r="E201" s="1" t="str">
        <f>IF(入力シート!F203="","",UPPER(入力シート!F203))</f>
        <v/>
      </c>
      <c r="F201" s="1" t="str">
        <f>IF(入力シート!G203="","",PROPER(入力シート!G203))</f>
        <v/>
      </c>
      <c r="G201" s="1" t="str">
        <f>IF(入力シート!H203="","",IF(入力シート!H203="男","MALE","FEMALE"))</f>
        <v/>
      </c>
      <c r="H201" s="1" t="str">
        <f>IF(入力シート!I203="","",TEXT(入力シート!I203,"yyyy/mm/dd"))</f>
        <v/>
      </c>
      <c r="N201" s="1" t="str">
        <f>IF(入力シート!J203="","",VLOOKUP(入力シート!J203,列挙値!A:B,2,FALSE))</f>
        <v/>
      </c>
      <c r="AC201" s="1" t="str">
        <f>IF(入力シート!H203="","","PLAYER")</f>
        <v/>
      </c>
      <c r="AD201" s="1" t="str">
        <f>IF(入力シート!K203="","",VLOOKUP(入力シート!K203,列挙値!E:F,2,FALSE))</f>
        <v/>
      </c>
      <c r="AE201" s="1" t="str">
        <f>IF(入力シート!L203="","",TEXT(入力シート!L203,"@"))</f>
        <v/>
      </c>
    </row>
    <row r="202" spans="1:31" x14ac:dyDescent="0.55000000000000004">
      <c r="A202" s="1" t="str">
        <f>IF(入力シート!B204="","",入力シート!B204)</f>
        <v/>
      </c>
      <c r="B202" s="1" t="str">
        <f>IF(入力シート!C204="","",入力シート!C204)</f>
        <v/>
      </c>
      <c r="C202" s="1" t="str">
        <f>IF(入力シート!D204="","",DBCS(入力シート!D204))</f>
        <v/>
      </c>
      <c r="D202" s="1" t="str">
        <f>IF(入力シート!E204="","",DBCS(入力シート!E204))</f>
        <v/>
      </c>
      <c r="E202" s="1" t="str">
        <f>IF(入力シート!F204="","",UPPER(入力シート!F204))</f>
        <v/>
      </c>
      <c r="F202" s="1" t="str">
        <f>IF(入力シート!G204="","",PROPER(入力シート!G204))</f>
        <v/>
      </c>
      <c r="G202" s="1" t="str">
        <f>IF(入力シート!H204="","",IF(入力シート!H204="男","MALE","FEMALE"))</f>
        <v/>
      </c>
      <c r="H202" s="1" t="str">
        <f>IF(入力シート!I204="","",TEXT(入力シート!I204,"yyyy/mm/dd"))</f>
        <v/>
      </c>
      <c r="N202" s="1" t="str">
        <f>IF(入力シート!J204="","",VLOOKUP(入力シート!J204,列挙値!A:B,2,FALSE))</f>
        <v/>
      </c>
      <c r="AC202" s="1" t="str">
        <f>IF(入力シート!H204="","","PLAYER")</f>
        <v/>
      </c>
      <c r="AD202" s="1" t="str">
        <f>IF(入力シート!K204="","",VLOOKUP(入力シート!K204,列挙値!E:F,2,FALSE))</f>
        <v/>
      </c>
      <c r="AE202" s="1" t="str">
        <f>IF(入力シート!L204="","",TEXT(入力シート!L204,"@"))</f>
        <v/>
      </c>
    </row>
    <row r="203" spans="1:31" x14ac:dyDescent="0.55000000000000004">
      <c r="A203" s="1" t="str">
        <f>IF(入力シート!B205="","",入力シート!B205)</f>
        <v/>
      </c>
      <c r="B203" s="1" t="str">
        <f>IF(入力シート!C205="","",入力シート!C205)</f>
        <v/>
      </c>
      <c r="C203" s="1" t="str">
        <f>IF(入力シート!D205="","",DBCS(入力シート!D205))</f>
        <v/>
      </c>
      <c r="D203" s="1" t="str">
        <f>IF(入力シート!E205="","",DBCS(入力シート!E205))</f>
        <v/>
      </c>
      <c r="E203" s="1" t="str">
        <f>IF(入力シート!F205="","",UPPER(入力シート!F205))</f>
        <v/>
      </c>
      <c r="F203" s="1" t="str">
        <f>IF(入力シート!G205="","",PROPER(入力シート!G205))</f>
        <v/>
      </c>
      <c r="G203" s="1" t="str">
        <f>IF(入力シート!H205="","",IF(入力シート!H205="男","MALE","FEMALE"))</f>
        <v/>
      </c>
      <c r="H203" s="1" t="str">
        <f>IF(入力シート!I205="","",TEXT(入力シート!I205,"yyyy/mm/dd"))</f>
        <v/>
      </c>
      <c r="N203" s="1" t="str">
        <f>IF(入力シート!J205="","",VLOOKUP(入力シート!J205,列挙値!A:B,2,FALSE))</f>
        <v/>
      </c>
      <c r="AC203" s="1" t="str">
        <f>IF(入力シート!H205="","","PLAYER")</f>
        <v/>
      </c>
      <c r="AD203" s="1" t="str">
        <f>IF(入力シート!K205="","",VLOOKUP(入力シート!K205,列挙値!E:F,2,FALSE))</f>
        <v/>
      </c>
      <c r="AE203" s="1" t="str">
        <f>IF(入力シート!L205="","",TEXT(入力シート!L205,"@"))</f>
        <v/>
      </c>
    </row>
    <row r="204" spans="1:31" x14ac:dyDescent="0.55000000000000004">
      <c r="A204" s="1" t="str">
        <f>IF(入力シート!B206="","",入力シート!B206)</f>
        <v/>
      </c>
      <c r="B204" s="1" t="str">
        <f>IF(入力シート!C206="","",入力シート!C206)</f>
        <v/>
      </c>
      <c r="C204" s="1" t="str">
        <f>IF(入力シート!D206="","",DBCS(入力シート!D206))</f>
        <v/>
      </c>
      <c r="D204" s="1" t="str">
        <f>IF(入力シート!E206="","",DBCS(入力シート!E206))</f>
        <v/>
      </c>
      <c r="E204" s="1" t="str">
        <f>IF(入力シート!F206="","",UPPER(入力シート!F206))</f>
        <v/>
      </c>
      <c r="F204" s="1" t="str">
        <f>IF(入力シート!G206="","",PROPER(入力シート!G206))</f>
        <v/>
      </c>
      <c r="G204" s="1" t="str">
        <f>IF(入力シート!H206="","",IF(入力シート!H206="男","MALE","FEMALE"))</f>
        <v/>
      </c>
      <c r="H204" s="1" t="str">
        <f>IF(入力シート!I206="","",TEXT(入力シート!I206,"yyyy/mm/dd"))</f>
        <v/>
      </c>
      <c r="N204" s="1" t="str">
        <f>IF(入力シート!J206="","",VLOOKUP(入力シート!J206,列挙値!A:B,2,FALSE))</f>
        <v/>
      </c>
      <c r="AC204" s="1" t="str">
        <f>IF(入力シート!H206="","","PLAYER")</f>
        <v/>
      </c>
      <c r="AD204" s="1" t="str">
        <f>IF(入力シート!K206="","",VLOOKUP(入力シート!K206,列挙値!E:F,2,FALSE))</f>
        <v/>
      </c>
      <c r="AE204" s="1" t="str">
        <f>IF(入力シート!L206="","",TEXT(入力シート!L206,"@"))</f>
        <v/>
      </c>
    </row>
    <row r="205" spans="1:31" x14ac:dyDescent="0.55000000000000004">
      <c r="A205" s="1" t="str">
        <f>IF(入力シート!B207="","",入力シート!B207)</f>
        <v/>
      </c>
      <c r="B205" s="1" t="str">
        <f>IF(入力シート!C207="","",入力シート!C207)</f>
        <v/>
      </c>
      <c r="C205" s="1" t="str">
        <f>IF(入力シート!D207="","",DBCS(入力シート!D207))</f>
        <v/>
      </c>
      <c r="D205" s="1" t="str">
        <f>IF(入力シート!E207="","",DBCS(入力シート!E207))</f>
        <v/>
      </c>
      <c r="E205" s="1" t="str">
        <f>IF(入力シート!F207="","",UPPER(入力シート!F207))</f>
        <v/>
      </c>
      <c r="F205" s="1" t="str">
        <f>IF(入力シート!G207="","",PROPER(入力シート!G207))</f>
        <v/>
      </c>
      <c r="G205" s="1" t="str">
        <f>IF(入力シート!H207="","",IF(入力シート!H207="男","MALE","FEMALE"))</f>
        <v/>
      </c>
      <c r="H205" s="1" t="str">
        <f>IF(入力シート!I207="","",TEXT(入力シート!I207,"yyyy/mm/dd"))</f>
        <v/>
      </c>
      <c r="N205" s="1" t="str">
        <f>IF(入力シート!J207="","",VLOOKUP(入力シート!J207,列挙値!A:B,2,FALSE))</f>
        <v/>
      </c>
      <c r="AC205" s="1" t="str">
        <f>IF(入力シート!H207="","","PLAYER")</f>
        <v/>
      </c>
      <c r="AD205" s="1" t="str">
        <f>IF(入力シート!K207="","",VLOOKUP(入力シート!K207,列挙値!E:F,2,FALSE))</f>
        <v/>
      </c>
      <c r="AE205" s="1" t="str">
        <f>IF(入力シート!L207="","",TEXT(入力シート!L207,"@"))</f>
        <v/>
      </c>
    </row>
    <row r="206" spans="1:31" x14ac:dyDescent="0.55000000000000004">
      <c r="A206" s="1" t="str">
        <f>IF(入力シート!B208="","",入力シート!B208)</f>
        <v/>
      </c>
      <c r="B206" s="1" t="str">
        <f>IF(入力シート!C208="","",入力シート!C208)</f>
        <v/>
      </c>
      <c r="C206" s="1" t="str">
        <f>IF(入力シート!D208="","",DBCS(入力シート!D208))</f>
        <v/>
      </c>
      <c r="D206" s="1" t="str">
        <f>IF(入力シート!E208="","",DBCS(入力シート!E208))</f>
        <v/>
      </c>
      <c r="E206" s="1" t="str">
        <f>IF(入力シート!F208="","",UPPER(入力シート!F208))</f>
        <v/>
      </c>
      <c r="F206" s="1" t="str">
        <f>IF(入力シート!G208="","",PROPER(入力シート!G208))</f>
        <v/>
      </c>
      <c r="G206" s="1" t="str">
        <f>IF(入力シート!H208="","",IF(入力シート!H208="男","MALE","FEMALE"))</f>
        <v/>
      </c>
      <c r="H206" s="1" t="str">
        <f>IF(入力シート!I208="","",TEXT(入力シート!I208,"yyyy/mm/dd"))</f>
        <v/>
      </c>
      <c r="N206" s="1" t="str">
        <f>IF(入力シート!J208="","",VLOOKUP(入力シート!J208,列挙値!A:B,2,FALSE))</f>
        <v/>
      </c>
      <c r="AC206" s="1" t="str">
        <f>IF(入力シート!H208="","","PLAYER")</f>
        <v/>
      </c>
      <c r="AD206" s="1" t="str">
        <f>IF(入力シート!K208="","",VLOOKUP(入力シート!K208,列挙値!E:F,2,FALSE))</f>
        <v/>
      </c>
      <c r="AE206" s="1" t="str">
        <f>IF(入力シート!L208="","",TEXT(入力シート!L208,"@"))</f>
        <v/>
      </c>
    </row>
    <row r="207" spans="1:31" x14ac:dyDescent="0.55000000000000004">
      <c r="A207" s="1" t="str">
        <f>IF(入力シート!B209="","",入力シート!B209)</f>
        <v/>
      </c>
      <c r="B207" s="1" t="str">
        <f>IF(入力シート!C209="","",入力シート!C209)</f>
        <v/>
      </c>
      <c r="C207" s="1" t="str">
        <f>IF(入力シート!D209="","",DBCS(入力シート!D209))</f>
        <v/>
      </c>
      <c r="D207" s="1" t="str">
        <f>IF(入力シート!E209="","",DBCS(入力シート!E209))</f>
        <v/>
      </c>
      <c r="E207" s="1" t="str">
        <f>IF(入力シート!F209="","",UPPER(入力シート!F209))</f>
        <v/>
      </c>
      <c r="F207" s="1" t="str">
        <f>IF(入力シート!G209="","",PROPER(入力シート!G209))</f>
        <v/>
      </c>
      <c r="G207" s="1" t="str">
        <f>IF(入力シート!H209="","",IF(入力シート!H209="男","MALE","FEMALE"))</f>
        <v/>
      </c>
      <c r="H207" s="1" t="str">
        <f>IF(入力シート!I209="","",TEXT(入力シート!I209,"yyyy/mm/dd"))</f>
        <v/>
      </c>
      <c r="N207" s="1" t="str">
        <f>IF(入力シート!J209="","",VLOOKUP(入力シート!J209,列挙値!A:B,2,FALSE))</f>
        <v/>
      </c>
      <c r="AC207" s="1" t="str">
        <f>IF(入力シート!H209="","","PLAYER")</f>
        <v/>
      </c>
      <c r="AD207" s="1" t="str">
        <f>IF(入力シート!K209="","",VLOOKUP(入力シート!K209,列挙値!E:F,2,FALSE))</f>
        <v/>
      </c>
      <c r="AE207" s="1" t="str">
        <f>IF(入力シート!L209="","",TEXT(入力シート!L209,"@"))</f>
        <v/>
      </c>
    </row>
    <row r="208" spans="1:31" x14ac:dyDescent="0.55000000000000004">
      <c r="A208" s="1" t="str">
        <f>IF(入力シート!B210="","",入力シート!B210)</f>
        <v/>
      </c>
      <c r="B208" s="1" t="str">
        <f>IF(入力シート!C210="","",入力シート!C210)</f>
        <v/>
      </c>
      <c r="C208" s="1" t="str">
        <f>IF(入力シート!D210="","",DBCS(入力シート!D210))</f>
        <v/>
      </c>
      <c r="D208" s="1" t="str">
        <f>IF(入力シート!E210="","",DBCS(入力シート!E210))</f>
        <v/>
      </c>
      <c r="E208" s="1" t="str">
        <f>IF(入力シート!F210="","",UPPER(入力シート!F210))</f>
        <v/>
      </c>
      <c r="F208" s="1" t="str">
        <f>IF(入力シート!G210="","",PROPER(入力シート!G210))</f>
        <v/>
      </c>
      <c r="G208" s="1" t="str">
        <f>IF(入力シート!H210="","",IF(入力シート!H210="男","MALE","FEMALE"))</f>
        <v/>
      </c>
      <c r="H208" s="1" t="str">
        <f>IF(入力シート!I210="","",TEXT(入力シート!I210,"yyyy/mm/dd"))</f>
        <v/>
      </c>
      <c r="N208" s="1" t="str">
        <f>IF(入力シート!J210="","",VLOOKUP(入力シート!J210,列挙値!A:B,2,FALSE))</f>
        <v/>
      </c>
      <c r="AC208" s="1" t="str">
        <f>IF(入力シート!H210="","","PLAYER")</f>
        <v/>
      </c>
      <c r="AD208" s="1" t="str">
        <f>IF(入力シート!K210="","",VLOOKUP(入力シート!K210,列挙値!E:F,2,FALSE))</f>
        <v/>
      </c>
      <c r="AE208" s="1" t="str">
        <f>IF(入力シート!L210="","",TEXT(入力シート!L210,"@"))</f>
        <v/>
      </c>
    </row>
    <row r="209" spans="1:31" x14ac:dyDescent="0.55000000000000004">
      <c r="A209" s="1" t="str">
        <f>IF(入力シート!B211="","",入力シート!B211)</f>
        <v/>
      </c>
      <c r="B209" s="1" t="str">
        <f>IF(入力シート!C211="","",入力シート!C211)</f>
        <v/>
      </c>
      <c r="C209" s="1" t="str">
        <f>IF(入力シート!D211="","",DBCS(入力シート!D211))</f>
        <v/>
      </c>
      <c r="D209" s="1" t="str">
        <f>IF(入力シート!E211="","",DBCS(入力シート!E211))</f>
        <v/>
      </c>
      <c r="E209" s="1" t="str">
        <f>IF(入力シート!F211="","",UPPER(入力シート!F211))</f>
        <v/>
      </c>
      <c r="F209" s="1" t="str">
        <f>IF(入力シート!G211="","",PROPER(入力シート!G211))</f>
        <v/>
      </c>
      <c r="G209" s="1" t="str">
        <f>IF(入力シート!H211="","",IF(入力シート!H211="男","MALE","FEMALE"))</f>
        <v/>
      </c>
      <c r="H209" s="1" t="str">
        <f>IF(入力シート!I211="","",TEXT(入力シート!I211,"yyyy/mm/dd"))</f>
        <v/>
      </c>
      <c r="N209" s="1" t="str">
        <f>IF(入力シート!J211="","",VLOOKUP(入力シート!J211,列挙値!A:B,2,FALSE))</f>
        <v/>
      </c>
      <c r="AC209" s="1" t="str">
        <f>IF(入力シート!H211="","","PLAYER")</f>
        <v/>
      </c>
      <c r="AD209" s="1" t="str">
        <f>IF(入力シート!K211="","",VLOOKUP(入力シート!K211,列挙値!E:F,2,FALSE))</f>
        <v/>
      </c>
      <c r="AE209" s="1" t="str">
        <f>IF(入力シート!L211="","",TEXT(入力シート!L211,"@"))</f>
        <v/>
      </c>
    </row>
    <row r="210" spans="1:31" x14ac:dyDescent="0.55000000000000004">
      <c r="A210" s="1" t="str">
        <f>IF(入力シート!B212="","",入力シート!B212)</f>
        <v/>
      </c>
      <c r="B210" s="1" t="str">
        <f>IF(入力シート!C212="","",入力シート!C212)</f>
        <v/>
      </c>
      <c r="C210" s="1" t="str">
        <f>IF(入力シート!D212="","",DBCS(入力シート!D212))</f>
        <v/>
      </c>
      <c r="D210" s="1" t="str">
        <f>IF(入力シート!E212="","",DBCS(入力シート!E212))</f>
        <v/>
      </c>
      <c r="E210" s="1" t="str">
        <f>IF(入力シート!F212="","",UPPER(入力シート!F212))</f>
        <v/>
      </c>
      <c r="F210" s="1" t="str">
        <f>IF(入力シート!G212="","",PROPER(入力シート!G212))</f>
        <v/>
      </c>
      <c r="G210" s="1" t="str">
        <f>IF(入力シート!H212="","",IF(入力シート!H212="男","MALE","FEMALE"))</f>
        <v/>
      </c>
      <c r="H210" s="1" t="str">
        <f>IF(入力シート!I212="","",TEXT(入力シート!I212,"yyyy/mm/dd"))</f>
        <v/>
      </c>
      <c r="N210" s="1" t="str">
        <f>IF(入力シート!J212="","",VLOOKUP(入力シート!J212,列挙値!A:B,2,FALSE))</f>
        <v/>
      </c>
      <c r="AC210" s="1" t="str">
        <f>IF(入力シート!H212="","","PLAYER")</f>
        <v/>
      </c>
      <c r="AD210" s="1" t="str">
        <f>IF(入力シート!K212="","",VLOOKUP(入力シート!K212,列挙値!E:F,2,FALSE))</f>
        <v/>
      </c>
      <c r="AE210" s="1" t="str">
        <f>IF(入力シート!L212="","",TEXT(入力シート!L212,"@"))</f>
        <v/>
      </c>
    </row>
    <row r="211" spans="1:31" x14ac:dyDescent="0.55000000000000004">
      <c r="A211" s="1" t="str">
        <f>IF(入力シート!B213="","",入力シート!B213)</f>
        <v/>
      </c>
      <c r="B211" s="1" t="str">
        <f>IF(入力シート!C213="","",入力シート!C213)</f>
        <v/>
      </c>
      <c r="C211" s="1" t="str">
        <f>IF(入力シート!D213="","",DBCS(入力シート!D213))</f>
        <v/>
      </c>
      <c r="D211" s="1" t="str">
        <f>IF(入力シート!E213="","",DBCS(入力シート!E213))</f>
        <v/>
      </c>
      <c r="E211" s="1" t="str">
        <f>IF(入力シート!F213="","",UPPER(入力シート!F213))</f>
        <v/>
      </c>
      <c r="F211" s="1" t="str">
        <f>IF(入力シート!G213="","",PROPER(入力シート!G213))</f>
        <v/>
      </c>
      <c r="G211" s="1" t="str">
        <f>IF(入力シート!H213="","",IF(入力シート!H213="男","MALE","FEMALE"))</f>
        <v/>
      </c>
      <c r="H211" s="1" t="str">
        <f>IF(入力シート!I213="","",TEXT(入力シート!I213,"yyyy/mm/dd"))</f>
        <v/>
      </c>
      <c r="N211" s="1" t="str">
        <f>IF(入力シート!J213="","",VLOOKUP(入力シート!J213,列挙値!A:B,2,FALSE))</f>
        <v/>
      </c>
      <c r="AC211" s="1" t="str">
        <f>IF(入力シート!H213="","","PLAYER")</f>
        <v/>
      </c>
      <c r="AD211" s="1" t="str">
        <f>IF(入力シート!K213="","",VLOOKUP(入力シート!K213,列挙値!E:F,2,FALSE))</f>
        <v/>
      </c>
      <c r="AE211" s="1" t="str">
        <f>IF(入力シート!L213="","",TEXT(入力シート!L213,"@"))</f>
        <v/>
      </c>
    </row>
    <row r="212" spans="1:31" x14ac:dyDescent="0.55000000000000004">
      <c r="A212" s="1" t="str">
        <f>IF(入力シート!B214="","",入力シート!B214)</f>
        <v/>
      </c>
      <c r="B212" s="1" t="str">
        <f>IF(入力シート!C214="","",入力シート!C214)</f>
        <v/>
      </c>
      <c r="C212" s="1" t="str">
        <f>IF(入力シート!D214="","",DBCS(入力シート!D214))</f>
        <v/>
      </c>
      <c r="D212" s="1" t="str">
        <f>IF(入力シート!E214="","",DBCS(入力シート!E214))</f>
        <v/>
      </c>
      <c r="E212" s="1" t="str">
        <f>IF(入力シート!F214="","",UPPER(入力シート!F214))</f>
        <v/>
      </c>
      <c r="F212" s="1" t="str">
        <f>IF(入力シート!G214="","",PROPER(入力シート!G214))</f>
        <v/>
      </c>
      <c r="G212" s="1" t="str">
        <f>IF(入力シート!H214="","",IF(入力シート!H214="男","MALE","FEMALE"))</f>
        <v/>
      </c>
      <c r="H212" s="1" t="str">
        <f>IF(入力シート!I214="","",TEXT(入力シート!I214,"yyyy/mm/dd"))</f>
        <v/>
      </c>
      <c r="N212" s="1" t="str">
        <f>IF(入力シート!J214="","",VLOOKUP(入力シート!J214,列挙値!A:B,2,FALSE))</f>
        <v/>
      </c>
      <c r="AC212" s="1" t="str">
        <f>IF(入力シート!H214="","","PLAYER")</f>
        <v/>
      </c>
      <c r="AD212" s="1" t="str">
        <f>IF(入力シート!K214="","",VLOOKUP(入力シート!K214,列挙値!E:F,2,FALSE))</f>
        <v/>
      </c>
      <c r="AE212" s="1" t="str">
        <f>IF(入力シート!L214="","",TEXT(入力シート!L214,"@"))</f>
        <v/>
      </c>
    </row>
    <row r="213" spans="1:31" x14ac:dyDescent="0.55000000000000004">
      <c r="A213" s="1" t="str">
        <f>IF(入力シート!B215="","",入力シート!B215)</f>
        <v/>
      </c>
      <c r="B213" s="1" t="str">
        <f>IF(入力シート!C215="","",入力シート!C215)</f>
        <v/>
      </c>
      <c r="C213" s="1" t="str">
        <f>IF(入力シート!D215="","",DBCS(入力シート!D215))</f>
        <v/>
      </c>
      <c r="D213" s="1" t="str">
        <f>IF(入力シート!E215="","",DBCS(入力シート!E215))</f>
        <v/>
      </c>
      <c r="E213" s="1" t="str">
        <f>IF(入力シート!F215="","",UPPER(入力シート!F215))</f>
        <v/>
      </c>
      <c r="F213" s="1" t="str">
        <f>IF(入力シート!G215="","",PROPER(入力シート!G215))</f>
        <v/>
      </c>
      <c r="G213" s="1" t="str">
        <f>IF(入力シート!H215="","",IF(入力シート!H215="男","MALE","FEMALE"))</f>
        <v/>
      </c>
      <c r="H213" s="1" t="str">
        <f>IF(入力シート!I215="","",TEXT(入力シート!I215,"yyyy/mm/dd"))</f>
        <v/>
      </c>
      <c r="N213" s="1" t="str">
        <f>IF(入力シート!J215="","",VLOOKUP(入力シート!J215,列挙値!A:B,2,FALSE))</f>
        <v/>
      </c>
      <c r="AC213" s="1" t="str">
        <f>IF(入力シート!H215="","","PLAYER")</f>
        <v/>
      </c>
      <c r="AD213" s="1" t="str">
        <f>IF(入力シート!K215="","",VLOOKUP(入力シート!K215,列挙値!E:F,2,FALSE))</f>
        <v/>
      </c>
      <c r="AE213" s="1" t="str">
        <f>IF(入力シート!L215="","",TEXT(入力シート!L215,"@"))</f>
        <v/>
      </c>
    </row>
    <row r="214" spans="1:31" x14ac:dyDescent="0.55000000000000004">
      <c r="A214" s="1" t="str">
        <f>IF(入力シート!B216="","",入力シート!B216)</f>
        <v/>
      </c>
      <c r="B214" s="1" t="str">
        <f>IF(入力シート!C216="","",入力シート!C216)</f>
        <v/>
      </c>
      <c r="C214" s="1" t="str">
        <f>IF(入力シート!D216="","",DBCS(入力シート!D216))</f>
        <v/>
      </c>
      <c r="D214" s="1" t="str">
        <f>IF(入力シート!E216="","",DBCS(入力シート!E216))</f>
        <v/>
      </c>
      <c r="E214" s="1" t="str">
        <f>IF(入力シート!F216="","",UPPER(入力シート!F216))</f>
        <v/>
      </c>
      <c r="F214" s="1" t="str">
        <f>IF(入力シート!G216="","",PROPER(入力シート!G216))</f>
        <v/>
      </c>
      <c r="G214" s="1" t="str">
        <f>IF(入力シート!H216="","",IF(入力シート!H216="男","MALE","FEMALE"))</f>
        <v/>
      </c>
      <c r="H214" s="1" t="str">
        <f>IF(入力シート!I216="","",TEXT(入力シート!I216,"yyyy/mm/dd"))</f>
        <v/>
      </c>
      <c r="N214" s="1" t="str">
        <f>IF(入力シート!J216="","",VLOOKUP(入力シート!J216,列挙値!A:B,2,FALSE))</f>
        <v/>
      </c>
      <c r="AC214" s="1" t="str">
        <f>IF(入力シート!H216="","","PLAYER")</f>
        <v/>
      </c>
      <c r="AD214" s="1" t="str">
        <f>IF(入力シート!K216="","",VLOOKUP(入力シート!K216,列挙値!E:F,2,FALSE))</f>
        <v/>
      </c>
      <c r="AE214" s="1" t="str">
        <f>IF(入力シート!L216="","",TEXT(入力シート!L216,"@"))</f>
        <v/>
      </c>
    </row>
    <row r="215" spans="1:31" x14ac:dyDescent="0.55000000000000004">
      <c r="A215" s="1" t="str">
        <f>IF(入力シート!B217="","",入力シート!B217)</f>
        <v/>
      </c>
      <c r="B215" s="1" t="str">
        <f>IF(入力シート!C217="","",入力シート!C217)</f>
        <v/>
      </c>
      <c r="C215" s="1" t="str">
        <f>IF(入力シート!D217="","",DBCS(入力シート!D217))</f>
        <v/>
      </c>
      <c r="D215" s="1" t="str">
        <f>IF(入力シート!E217="","",DBCS(入力シート!E217))</f>
        <v/>
      </c>
      <c r="E215" s="1" t="str">
        <f>IF(入力シート!F217="","",UPPER(入力シート!F217))</f>
        <v/>
      </c>
      <c r="F215" s="1" t="str">
        <f>IF(入力シート!G217="","",PROPER(入力シート!G217))</f>
        <v/>
      </c>
      <c r="G215" s="1" t="str">
        <f>IF(入力シート!H217="","",IF(入力シート!H217="男","MALE","FEMALE"))</f>
        <v/>
      </c>
      <c r="H215" s="1" t="str">
        <f>IF(入力シート!I217="","",TEXT(入力シート!I217,"yyyy/mm/dd"))</f>
        <v/>
      </c>
      <c r="N215" s="1" t="str">
        <f>IF(入力シート!J217="","",VLOOKUP(入力シート!J217,列挙値!A:B,2,FALSE))</f>
        <v/>
      </c>
      <c r="AC215" s="1" t="str">
        <f>IF(入力シート!H217="","","PLAYER")</f>
        <v/>
      </c>
      <c r="AD215" s="1" t="str">
        <f>IF(入力シート!K217="","",VLOOKUP(入力シート!K217,列挙値!E:F,2,FALSE))</f>
        <v/>
      </c>
      <c r="AE215" s="1" t="str">
        <f>IF(入力シート!L217="","",TEXT(入力シート!L217,"@"))</f>
        <v/>
      </c>
    </row>
    <row r="216" spans="1:31" x14ac:dyDescent="0.55000000000000004">
      <c r="A216" s="1" t="str">
        <f>IF(入力シート!B218="","",入力シート!B218)</f>
        <v/>
      </c>
      <c r="B216" s="1" t="str">
        <f>IF(入力シート!C218="","",入力シート!C218)</f>
        <v/>
      </c>
      <c r="C216" s="1" t="str">
        <f>IF(入力シート!D218="","",DBCS(入力シート!D218))</f>
        <v/>
      </c>
      <c r="D216" s="1" t="str">
        <f>IF(入力シート!E218="","",DBCS(入力シート!E218))</f>
        <v/>
      </c>
      <c r="E216" s="1" t="str">
        <f>IF(入力シート!F218="","",UPPER(入力シート!F218))</f>
        <v/>
      </c>
      <c r="F216" s="1" t="str">
        <f>IF(入力シート!G218="","",PROPER(入力シート!G218))</f>
        <v/>
      </c>
      <c r="G216" s="1" t="str">
        <f>IF(入力シート!H218="","",IF(入力シート!H218="男","MALE","FEMALE"))</f>
        <v/>
      </c>
      <c r="H216" s="1" t="str">
        <f>IF(入力シート!I218="","",TEXT(入力シート!I218,"yyyy/mm/dd"))</f>
        <v/>
      </c>
      <c r="N216" s="1" t="str">
        <f>IF(入力シート!J218="","",VLOOKUP(入力シート!J218,列挙値!A:B,2,FALSE))</f>
        <v/>
      </c>
      <c r="AC216" s="1" t="str">
        <f>IF(入力シート!H218="","","PLAYER")</f>
        <v/>
      </c>
      <c r="AD216" s="1" t="str">
        <f>IF(入力シート!K218="","",VLOOKUP(入力シート!K218,列挙値!E:F,2,FALSE))</f>
        <v/>
      </c>
      <c r="AE216" s="1" t="str">
        <f>IF(入力シート!L218="","",TEXT(入力シート!L218,"@"))</f>
        <v/>
      </c>
    </row>
  </sheetData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G53"/>
  <sheetViews>
    <sheetView workbookViewId="0"/>
  </sheetViews>
  <sheetFormatPr defaultRowHeight="18" x14ac:dyDescent="0.55000000000000004"/>
  <cols>
    <col min="2" max="2" width="29.58203125" bestFit="1" customWidth="1"/>
    <col min="4" max="4" width="41.83203125" bestFit="1" customWidth="1"/>
    <col min="5" max="5" width="4" customWidth="1"/>
    <col min="6" max="6" width="13" bestFit="1" customWidth="1"/>
    <col min="7" max="7" width="35" bestFit="1" customWidth="1"/>
  </cols>
  <sheetData>
    <row r="1" spans="1:7" x14ac:dyDescent="0.55000000000000004">
      <c r="A1" s="41" t="s">
        <v>576</v>
      </c>
    </row>
    <row r="4" spans="1:7" x14ac:dyDescent="0.55000000000000004">
      <c r="B4" s="38" t="s">
        <v>564</v>
      </c>
      <c r="C4" s="39" t="s">
        <v>565</v>
      </c>
      <c r="D4" s="39" t="s">
        <v>566</v>
      </c>
    </row>
    <row r="5" spans="1:7" x14ac:dyDescent="0.55000000000000004">
      <c r="A5" t="s">
        <v>577</v>
      </c>
      <c r="B5" s="30" t="s">
        <v>0</v>
      </c>
      <c r="C5" s="30" t="s">
        <v>32</v>
      </c>
      <c r="D5" s="30"/>
    </row>
    <row r="6" spans="1:7" x14ac:dyDescent="0.55000000000000004">
      <c r="A6" t="s">
        <v>578</v>
      </c>
      <c r="B6" s="30" t="s">
        <v>1</v>
      </c>
      <c r="C6" s="30" t="s">
        <v>32</v>
      </c>
      <c r="D6" s="30"/>
    </row>
    <row r="7" spans="1:7" x14ac:dyDescent="0.55000000000000004">
      <c r="A7" t="s">
        <v>579</v>
      </c>
      <c r="B7" s="30" t="s">
        <v>2</v>
      </c>
      <c r="C7" s="30" t="s">
        <v>32</v>
      </c>
      <c r="D7" s="30" t="s">
        <v>33</v>
      </c>
    </row>
    <row r="8" spans="1:7" x14ac:dyDescent="0.55000000000000004">
      <c r="A8" t="s">
        <v>580</v>
      </c>
      <c r="B8" s="30" t="s">
        <v>3</v>
      </c>
      <c r="C8" s="30" t="s">
        <v>32</v>
      </c>
      <c r="D8" s="30" t="s">
        <v>33</v>
      </c>
    </row>
    <row r="9" spans="1:7" x14ac:dyDescent="0.55000000000000004">
      <c r="A9" t="s">
        <v>581</v>
      </c>
      <c r="B9" s="30" t="s">
        <v>4</v>
      </c>
      <c r="C9" s="30"/>
      <c r="D9" s="30"/>
    </row>
    <row r="10" spans="1:7" x14ac:dyDescent="0.55000000000000004">
      <c r="A10" t="s">
        <v>582</v>
      </c>
      <c r="B10" s="30" t="s">
        <v>5</v>
      </c>
      <c r="C10" s="30"/>
      <c r="D10" s="30"/>
    </row>
    <row r="11" spans="1:7" x14ac:dyDescent="0.55000000000000004">
      <c r="A11" t="s">
        <v>583</v>
      </c>
      <c r="B11" s="30" t="s">
        <v>6</v>
      </c>
      <c r="C11" s="30" t="s">
        <v>32</v>
      </c>
      <c r="D11" s="30" t="s">
        <v>567</v>
      </c>
      <c r="F11" t="s">
        <v>574</v>
      </c>
      <c r="G11" t="s">
        <v>573</v>
      </c>
    </row>
    <row r="12" spans="1:7" x14ac:dyDescent="0.55000000000000004">
      <c r="A12" t="s">
        <v>584</v>
      </c>
      <c r="B12" s="30" t="s">
        <v>7</v>
      </c>
      <c r="C12" s="30" t="s">
        <v>32</v>
      </c>
      <c r="D12" s="30" t="s">
        <v>568</v>
      </c>
      <c r="F12" s="32" t="s">
        <v>480</v>
      </c>
      <c r="G12" s="33" t="s">
        <v>479</v>
      </c>
    </row>
    <row r="13" spans="1:7" x14ac:dyDescent="0.55000000000000004">
      <c r="A13" t="s">
        <v>585</v>
      </c>
      <c r="B13" s="30" t="s">
        <v>8</v>
      </c>
      <c r="C13" s="30"/>
      <c r="D13" s="30"/>
      <c r="F13" s="34" t="s">
        <v>482</v>
      </c>
      <c r="G13" s="35" t="s">
        <v>481</v>
      </c>
    </row>
    <row r="14" spans="1:7" x14ac:dyDescent="0.55000000000000004">
      <c r="A14" t="s">
        <v>586</v>
      </c>
      <c r="B14" s="30" t="s">
        <v>9</v>
      </c>
      <c r="C14" s="30"/>
      <c r="D14" s="30"/>
      <c r="F14" s="34" t="s">
        <v>484</v>
      </c>
      <c r="G14" s="35" t="s">
        <v>483</v>
      </c>
    </row>
    <row r="15" spans="1:7" x14ac:dyDescent="0.55000000000000004">
      <c r="A15" t="s">
        <v>587</v>
      </c>
      <c r="B15" s="30" t="s">
        <v>10</v>
      </c>
      <c r="C15" s="30"/>
      <c r="D15" s="30"/>
      <c r="F15" s="34" t="s">
        <v>486</v>
      </c>
      <c r="G15" s="35" t="s">
        <v>485</v>
      </c>
    </row>
    <row r="16" spans="1:7" x14ac:dyDescent="0.55000000000000004">
      <c r="A16" t="s">
        <v>588</v>
      </c>
      <c r="B16" s="30" t="s">
        <v>11</v>
      </c>
      <c r="C16" s="30"/>
      <c r="D16" s="30"/>
      <c r="F16" s="34" t="s">
        <v>488</v>
      </c>
      <c r="G16" s="35" t="s">
        <v>487</v>
      </c>
    </row>
    <row r="17" spans="1:7" x14ac:dyDescent="0.55000000000000004">
      <c r="A17" t="s">
        <v>589</v>
      </c>
      <c r="B17" s="30" t="s">
        <v>12</v>
      </c>
      <c r="C17" s="30"/>
      <c r="D17" s="30"/>
      <c r="F17" s="34" t="s">
        <v>490</v>
      </c>
      <c r="G17" s="35" t="s">
        <v>489</v>
      </c>
    </row>
    <row r="18" spans="1:7" x14ac:dyDescent="0.55000000000000004">
      <c r="A18" t="s">
        <v>590</v>
      </c>
      <c r="B18" s="30" t="s">
        <v>13</v>
      </c>
      <c r="C18" s="30"/>
      <c r="D18" s="30" t="s">
        <v>570</v>
      </c>
      <c r="F18" s="34" t="s">
        <v>492</v>
      </c>
      <c r="G18" s="35" t="s">
        <v>491</v>
      </c>
    </row>
    <row r="19" spans="1:7" x14ac:dyDescent="0.55000000000000004">
      <c r="A19" t="s">
        <v>591</v>
      </c>
      <c r="B19" s="30" t="s">
        <v>14</v>
      </c>
      <c r="C19" s="30"/>
      <c r="D19" s="30" t="s">
        <v>569</v>
      </c>
      <c r="F19" s="34" t="s">
        <v>494</v>
      </c>
      <c r="G19" s="35" t="s">
        <v>493</v>
      </c>
    </row>
    <row r="20" spans="1:7" x14ac:dyDescent="0.55000000000000004">
      <c r="A20" t="s">
        <v>592</v>
      </c>
      <c r="B20" s="30" t="s">
        <v>15</v>
      </c>
      <c r="C20" s="30"/>
      <c r="D20" s="30"/>
      <c r="F20" s="34" t="s">
        <v>496</v>
      </c>
      <c r="G20" s="35" t="s">
        <v>495</v>
      </c>
    </row>
    <row r="21" spans="1:7" x14ac:dyDescent="0.55000000000000004">
      <c r="A21" t="s">
        <v>593</v>
      </c>
      <c r="B21" s="30" t="s">
        <v>16</v>
      </c>
      <c r="C21" s="30"/>
      <c r="D21" s="30"/>
      <c r="F21" s="34" t="s">
        <v>498</v>
      </c>
      <c r="G21" s="35" t="s">
        <v>497</v>
      </c>
    </row>
    <row r="22" spans="1:7" x14ac:dyDescent="0.55000000000000004">
      <c r="A22" t="s">
        <v>594</v>
      </c>
      <c r="B22" s="30" t="s">
        <v>17</v>
      </c>
      <c r="C22" s="30"/>
      <c r="D22" s="30"/>
      <c r="F22" s="34" t="s">
        <v>500</v>
      </c>
      <c r="G22" s="35" t="s">
        <v>499</v>
      </c>
    </row>
    <row r="23" spans="1:7" x14ac:dyDescent="0.55000000000000004">
      <c r="A23" t="s">
        <v>595</v>
      </c>
      <c r="B23" s="30" t="s">
        <v>18</v>
      </c>
      <c r="C23" s="30"/>
      <c r="D23" s="30"/>
      <c r="F23" s="34" t="s">
        <v>502</v>
      </c>
      <c r="G23" s="35" t="s">
        <v>501</v>
      </c>
    </row>
    <row r="24" spans="1:7" x14ac:dyDescent="0.55000000000000004">
      <c r="A24" t="s">
        <v>596</v>
      </c>
      <c r="B24" s="30" t="s">
        <v>19</v>
      </c>
      <c r="C24" s="30"/>
      <c r="D24" s="30"/>
      <c r="F24" s="34" t="s">
        <v>504</v>
      </c>
      <c r="G24" s="35" t="s">
        <v>503</v>
      </c>
    </row>
    <row r="25" spans="1:7" x14ac:dyDescent="0.55000000000000004">
      <c r="A25" t="s">
        <v>597</v>
      </c>
      <c r="B25" s="30" t="s">
        <v>20</v>
      </c>
      <c r="C25" s="30"/>
      <c r="D25" s="30"/>
      <c r="F25" s="34" t="s">
        <v>506</v>
      </c>
      <c r="G25" s="35" t="s">
        <v>505</v>
      </c>
    </row>
    <row r="26" spans="1:7" x14ac:dyDescent="0.55000000000000004">
      <c r="A26" t="s">
        <v>598</v>
      </c>
      <c r="B26" s="30" t="s">
        <v>21</v>
      </c>
      <c r="C26" s="30"/>
      <c r="D26" s="30"/>
      <c r="F26" s="34" t="s">
        <v>508</v>
      </c>
      <c r="G26" s="35" t="s">
        <v>507</v>
      </c>
    </row>
    <row r="27" spans="1:7" x14ac:dyDescent="0.55000000000000004">
      <c r="A27" t="s">
        <v>599</v>
      </c>
      <c r="B27" s="30" t="s">
        <v>22</v>
      </c>
      <c r="C27" s="30"/>
      <c r="D27" s="30"/>
      <c r="F27" s="34" t="s">
        <v>510</v>
      </c>
      <c r="G27" s="35" t="s">
        <v>509</v>
      </c>
    </row>
    <row r="28" spans="1:7" x14ac:dyDescent="0.55000000000000004">
      <c r="A28" t="s">
        <v>600</v>
      </c>
      <c r="B28" s="30" t="s">
        <v>23</v>
      </c>
      <c r="C28" s="30"/>
      <c r="D28" s="30"/>
      <c r="F28" s="34" t="s">
        <v>512</v>
      </c>
      <c r="G28" s="35" t="s">
        <v>511</v>
      </c>
    </row>
    <row r="29" spans="1:7" x14ac:dyDescent="0.55000000000000004">
      <c r="A29" t="s">
        <v>601</v>
      </c>
      <c r="B29" s="30" t="s">
        <v>24</v>
      </c>
      <c r="C29" s="30"/>
      <c r="D29" s="30"/>
      <c r="F29" s="34" t="s">
        <v>514</v>
      </c>
      <c r="G29" s="35" t="s">
        <v>513</v>
      </c>
    </row>
    <row r="30" spans="1:7" x14ac:dyDescent="0.55000000000000004">
      <c r="A30" t="s">
        <v>602</v>
      </c>
      <c r="B30" s="30" t="s">
        <v>25</v>
      </c>
      <c r="C30" s="30"/>
      <c r="D30" s="30"/>
      <c r="F30" s="34" t="s">
        <v>516</v>
      </c>
      <c r="G30" s="35" t="s">
        <v>515</v>
      </c>
    </row>
    <row r="31" spans="1:7" x14ac:dyDescent="0.55000000000000004">
      <c r="A31" t="s">
        <v>603</v>
      </c>
      <c r="B31" s="30" t="s">
        <v>26</v>
      </c>
      <c r="C31" s="30"/>
      <c r="D31" s="30"/>
      <c r="F31" s="34" t="s">
        <v>518</v>
      </c>
      <c r="G31" s="35" t="s">
        <v>517</v>
      </c>
    </row>
    <row r="32" spans="1:7" x14ac:dyDescent="0.55000000000000004">
      <c r="A32" t="s">
        <v>604</v>
      </c>
      <c r="B32" s="30" t="s">
        <v>27</v>
      </c>
      <c r="C32" s="30"/>
      <c r="D32" s="30"/>
      <c r="F32" s="34" t="s">
        <v>520</v>
      </c>
      <c r="G32" s="35" t="s">
        <v>519</v>
      </c>
    </row>
    <row r="33" spans="1:7" x14ac:dyDescent="0.55000000000000004">
      <c r="A33" t="s">
        <v>605</v>
      </c>
      <c r="B33" s="30" t="s">
        <v>28</v>
      </c>
      <c r="C33" s="30" t="s">
        <v>32</v>
      </c>
      <c r="D33" s="30" t="s">
        <v>571</v>
      </c>
      <c r="F33" s="34" t="s">
        <v>522</v>
      </c>
      <c r="G33" s="35" t="s">
        <v>521</v>
      </c>
    </row>
    <row r="34" spans="1:7" ht="20" x14ac:dyDescent="0.55000000000000004">
      <c r="A34" t="s">
        <v>606</v>
      </c>
      <c r="B34" s="30" t="s">
        <v>14</v>
      </c>
      <c r="C34" s="30"/>
      <c r="D34" s="30" t="s">
        <v>572</v>
      </c>
      <c r="E34" s="40" t="s">
        <v>575</v>
      </c>
      <c r="F34" s="34" t="s">
        <v>524</v>
      </c>
      <c r="G34" s="35" t="s">
        <v>523</v>
      </c>
    </row>
    <row r="35" spans="1:7" x14ac:dyDescent="0.55000000000000004">
      <c r="A35" t="s">
        <v>607</v>
      </c>
      <c r="B35" s="30" t="s">
        <v>29</v>
      </c>
      <c r="C35" s="30"/>
      <c r="D35" s="30"/>
      <c r="F35" s="34" t="s">
        <v>526</v>
      </c>
      <c r="G35" s="35" t="s">
        <v>525</v>
      </c>
    </row>
    <row r="36" spans="1:7" x14ac:dyDescent="0.55000000000000004">
      <c r="A36" t="s">
        <v>608</v>
      </c>
      <c r="B36" s="30" t="s">
        <v>30</v>
      </c>
      <c r="C36" s="30"/>
      <c r="D36" s="30"/>
      <c r="F36" s="34" t="s">
        <v>528</v>
      </c>
      <c r="G36" s="35" t="s">
        <v>527</v>
      </c>
    </row>
    <row r="37" spans="1:7" x14ac:dyDescent="0.55000000000000004">
      <c r="A37" t="s">
        <v>609</v>
      </c>
      <c r="B37" s="31" t="s">
        <v>31</v>
      </c>
      <c r="C37" s="31"/>
      <c r="D37" s="31"/>
      <c r="F37" s="34" t="s">
        <v>530</v>
      </c>
      <c r="G37" s="35" t="s">
        <v>529</v>
      </c>
    </row>
    <row r="38" spans="1:7" x14ac:dyDescent="0.55000000000000004">
      <c r="F38" s="34" t="s">
        <v>532</v>
      </c>
      <c r="G38" s="35" t="s">
        <v>531</v>
      </c>
    </row>
    <row r="39" spans="1:7" x14ac:dyDescent="0.55000000000000004">
      <c r="F39" s="34" t="s">
        <v>534</v>
      </c>
      <c r="G39" s="35" t="s">
        <v>533</v>
      </c>
    </row>
    <row r="40" spans="1:7" x14ac:dyDescent="0.55000000000000004">
      <c r="F40" s="34" t="s">
        <v>536</v>
      </c>
      <c r="G40" s="35" t="s">
        <v>535</v>
      </c>
    </row>
    <row r="41" spans="1:7" x14ac:dyDescent="0.55000000000000004">
      <c r="F41" s="34" t="s">
        <v>538</v>
      </c>
      <c r="G41" s="35" t="s">
        <v>537</v>
      </c>
    </row>
    <row r="42" spans="1:7" x14ac:dyDescent="0.55000000000000004">
      <c r="F42" s="34" t="s">
        <v>540</v>
      </c>
      <c r="G42" s="35" t="s">
        <v>539</v>
      </c>
    </row>
    <row r="43" spans="1:7" x14ac:dyDescent="0.55000000000000004">
      <c r="F43" s="34" t="s">
        <v>542</v>
      </c>
      <c r="G43" s="35" t="s">
        <v>541</v>
      </c>
    </row>
    <row r="44" spans="1:7" x14ac:dyDescent="0.55000000000000004">
      <c r="F44" s="34" t="s">
        <v>544</v>
      </c>
      <c r="G44" s="35" t="s">
        <v>543</v>
      </c>
    </row>
    <row r="45" spans="1:7" x14ac:dyDescent="0.55000000000000004">
      <c r="F45" s="34" t="s">
        <v>546</v>
      </c>
      <c r="G45" s="35" t="s">
        <v>545</v>
      </c>
    </row>
    <row r="46" spans="1:7" x14ac:dyDescent="0.55000000000000004">
      <c r="F46" s="34" t="s">
        <v>548</v>
      </c>
      <c r="G46" s="35" t="s">
        <v>547</v>
      </c>
    </row>
    <row r="47" spans="1:7" x14ac:dyDescent="0.55000000000000004">
      <c r="F47" s="34" t="s">
        <v>550</v>
      </c>
      <c r="G47" s="35" t="s">
        <v>549</v>
      </c>
    </row>
    <row r="48" spans="1:7" x14ac:dyDescent="0.55000000000000004">
      <c r="F48" s="34" t="s">
        <v>552</v>
      </c>
      <c r="G48" s="35" t="s">
        <v>551</v>
      </c>
    </row>
    <row r="49" spans="6:7" x14ac:dyDescent="0.55000000000000004">
      <c r="F49" s="34" t="s">
        <v>554</v>
      </c>
      <c r="G49" s="35" t="s">
        <v>553</v>
      </c>
    </row>
    <row r="50" spans="6:7" x14ac:dyDescent="0.55000000000000004">
      <c r="F50" s="34" t="s">
        <v>556</v>
      </c>
      <c r="G50" s="35" t="s">
        <v>555</v>
      </c>
    </row>
    <row r="51" spans="6:7" x14ac:dyDescent="0.55000000000000004">
      <c r="F51" s="34" t="s">
        <v>558</v>
      </c>
      <c r="G51" s="35" t="s">
        <v>557</v>
      </c>
    </row>
    <row r="52" spans="6:7" x14ac:dyDescent="0.55000000000000004">
      <c r="F52" s="34" t="s">
        <v>560</v>
      </c>
      <c r="G52" s="35" t="s">
        <v>559</v>
      </c>
    </row>
    <row r="53" spans="6:7" x14ac:dyDescent="0.55000000000000004">
      <c r="F53" s="36" t="s">
        <v>562</v>
      </c>
      <c r="G53" s="37" t="s">
        <v>561</v>
      </c>
    </row>
  </sheetData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F219"/>
  <sheetViews>
    <sheetView topLeftCell="A22" workbookViewId="0">
      <selection activeCell="E2" sqref="E2:F43"/>
    </sheetView>
  </sheetViews>
  <sheetFormatPr defaultRowHeight="18" x14ac:dyDescent="0.55000000000000004"/>
  <cols>
    <col min="5" max="5" width="11.33203125" bestFit="1" customWidth="1"/>
    <col min="6" max="6" width="35" bestFit="1" customWidth="1"/>
  </cols>
  <sheetData>
    <row r="2" spans="1:6" x14ac:dyDescent="0.3">
      <c r="A2" s="3" t="s">
        <v>44</v>
      </c>
      <c r="B2" s="2" t="s">
        <v>43</v>
      </c>
      <c r="E2" s="2" t="s">
        <v>480</v>
      </c>
      <c r="F2" s="2" t="s">
        <v>479</v>
      </c>
    </row>
    <row r="3" spans="1:6" x14ac:dyDescent="0.3">
      <c r="A3" s="3" t="s">
        <v>46</v>
      </c>
      <c r="B3" s="3" t="s">
        <v>45</v>
      </c>
      <c r="E3" s="2" t="s">
        <v>482</v>
      </c>
      <c r="F3" s="2" t="s">
        <v>481</v>
      </c>
    </row>
    <row r="4" spans="1:6" x14ac:dyDescent="0.3">
      <c r="A4" s="3" t="s">
        <v>48</v>
      </c>
      <c r="B4" s="3" t="s">
        <v>47</v>
      </c>
      <c r="E4" s="2" t="s">
        <v>484</v>
      </c>
      <c r="F4" s="2" t="s">
        <v>483</v>
      </c>
    </row>
    <row r="5" spans="1:6" x14ac:dyDescent="0.3">
      <c r="A5" s="3" t="s">
        <v>50</v>
      </c>
      <c r="B5" s="3" t="s">
        <v>49</v>
      </c>
      <c r="E5" s="2" t="s">
        <v>486</v>
      </c>
      <c r="F5" s="2" t="s">
        <v>485</v>
      </c>
    </row>
    <row r="6" spans="1:6" x14ac:dyDescent="0.3">
      <c r="A6" s="3" t="s">
        <v>52</v>
      </c>
      <c r="B6" s="3" t="s">
        <v>51</v>
      </c>
      <c r="E6" s="2" t="s">
        <v>488</v>
      </c>
      <c r="F6" s="2" t="s">
        <v>487</v>
      </c>
    </row>
    <row r="7" spans="1:6" x14ac:dyDescent="0.55000000000000004">
      <c r="A7" s="2" t="s">
        <v>54</v>
      </c>
      <c r="B7" s="2" t="s">
        <v>53</v>
      </c>
      <c r="E7" s="2" t="s">
        <v>490</v>
      </c>
      <c r="F7" s="2" t="s">
        <v>489</v>
      </c>
    </row>
    <row r="8" spans="1:6" x14ac:dyDescent="0.55000000000000004">
      <c r="A8" s="2" t="s">
        <v>56</v>
      </c>
      <c r="B8" s="2" t="s">
        <v>55</v>
      </c>
      <c r="E8" s="2" t="s">
        <v>492</v>
      </c>
      <c r="F8" s="2" t="s">
        <v>491</v>
      </c>
    </row>
    <row r="9" spans="1:6" x14ac:dyDescent="0.55000000000000004">
      <c r="A9" s="2" t="s">
        <v>58</v>
      </c>
      <c r="B9" s="2" t="s">
        <v>57</v>
      </c>
      <c r="E9" s="2" t="s">
        <v>494</v>
      </c>
      <c r="F9" s="2" t="s">
        <v>493</v>
      </c>
    </row>
    <row r="10" spans="1:6" x14ac:dyDescent="0.55000000000000004">
      <c r="A10" s="2" t="s">
        <v>60</v>
      </c>
      <c r="B10" s="2" t="s">
        <v>59</v>
      </c>
      <c r="E10" s="2" t="s">
        <v>496</v>
      </c>
      <c r="F10" s="2" t="s">
        <v>495</v>
      </c>
    </row>
    <row r="11" spans="1:6" x14ac:dyDescent="0.55000000000000004">
      <c r="A11" s="2" t="s">
        <v>62</v>
      </c>
      <c r="B11" s="2" t="s">
        <v>61</v>
      </c>
      <c r="E11" s="2" t="s">
        <v>498</v>
      </c>
      <c r="F11" s="2" t="s">
        <v>497</v>
      </c>
    </row>
    <row r="12" spans="1:6" x14ac:dyDescent="0.55000000000000004">
      <c r="A12" s="2" t="s">
        <v>64</v>
      </c>
      <c r="B12" s="2" t="s">
        <v>63</v>
      </c>
      <c r="E12" s="2" t="s">
        <v>500</v>
      </c>
      <c r="F12" s="2" t="s">
        <v>499</v>
      </c>
    </row>
    <row r="13" spans="1:6" x14ac:dyDescent="0.55000000000000004">
      <c r="A13" s="2" t="s">
        <v>66</v>
      </c>
      <c r="B13" s="2" t="s">
        <v>65</v>
      </c>
      <c r="E13" s="2" t="s">
        <v>502</v>
      </c>
      <c r="F13" s="2" t="s">
        <v>501</v>
      </c>
    </row>
    <row r="14" spans="1:6" x14ac:dyDescent="0.55000000000000004">
      <c r="A14" s="2" t="s">
        <v>68</v>
      </c>
      <c r="B14" s="2" t="s">
        <v>67</v>
      </c>
      <c r="E14" s="2" t="s">
        <v>504</v>
      </c>
      <c r="F14" s="2" t="s">
        <v>503</v>
      </c>
    </row>
    <row r="15" spans="1:6" x14ac:dyDescent="0.55000000000000004">
      <c r="A15" s="2" t="s">
        <v>70</v>
      </c>
      <c r="B15" s="2" t="s">
        <v>69</v>
      </c>
      <c r="E15" s="2" t="s">
        <v>506</v>
      </c>
      <c r="F15" s="2" t="s">
        <v>505</v>
      </c>
    </row>
    <row r="16" spans="1:6" x14ac:dyDescent="0.55000000000000004">
      <c r="A16" s="2" t="s">
        <v>72</v>
      </c>
      <c r="B16" s="2" t="s">
        <v>71</v>
      </c>
      <c r="E16" s="2" t="s">
        <v>508</v>
      </c>
      <c r="F16" s="2" t="s">
        <v>507</v>
      </c>
    </row>
    <row r="17" spans="1:6" x14ac:dyDescent="0.55000000000000004">
      <c r="A17" s="2" t="s">
        <v>74</v>
      </c>
      <c r="B17" s="2" t="s">
        <v>73</v>
      </c>
      <c r="E17" s="2" t="s">
        <v>510</v>
      </c>
      <c r="F17" s="2" t="s">
        <v>509</v>
      </c>
    </row>
    <row r="18" spans="1:6" x14ac:dyDescent="0.55000000000000004">
      <c r="A18" s="2" t="s">
        <v>76</v>
      </c>
      <c r="B18" s="2" t="s">
        <v>75</v>
      </c>
      <c r="E18" s="2" t="s">
        <v>512</v>
      </c>
      <c r="F18" s="2" t="s">
        <v>511</v>
      </c>
    </row>
    <row r="19" spans="1:6" x14ac:dyDescent="0.55000000000000004">
      <c r="A19" s="2" t="s">
        <v>78</v>
      </c>
      <c r="B19" s="2" t="s">
        <v>77</v>
      </c>
      <c r="E19" s="2" t="s">
        <v>514</v>
      </c>
      <c r="F19" s="2" t="s">
        <v>513</v>
      </c>
    </row>
    <row r="20" spans="1:6" x14ac:dyDescent="0.55000000000000004">
      <c r="A20" s="2" t="s">
        <v>80</v>
      </c>
      <c r="B20" s="2" t="s">
        <v>79</v>
      </c>
      <c r="E20" s="2" t="s">
        <v>516</v>
      </c>
      <c r="F20" s="2" t="s">
        <v>515</v>
      </c>
    </row>
    <row r="21" spans="1:6" x14ac:dyDescent="0.55000000000000004">
      <c r="A21" s="2" t="s">
        <v>82</v>
      </c>
      <c r="B21" s="2" t="s">
        <v>81</v>
      </c>
      <c r="E21" s="2" t="s">
        <v>518</v>
      </c>
      <c r="F21" s="2" t="s">
        <v>517</v>
      </c>
    </row>
    <row r="22" spans="1:6" x14ac:dyDescent="0.55000000000000004">
      <c r="A22" s="2" t="s">
        <v>84</v>
      </c>
      <c r="B22" s="2" t="s">
        <v>83</v>
      </c>
      <c r="E22" s="2" t="s">
        <v>520</v>
      </c>
      <c r="F22" s="2" t="s">
        <v>519</v>
      </c>
    </row>
    <row r="23" spans="1:6" x14ac:dyDescent="0.55000000000000004">
      <c r="A23" s="2" t="s">
        <v>86</v>
      </c>
      <c r="B23" s="2" t="s">
        <v>85</v>
      </c>
      <c r="E23" s="2" t="s">
        <v>522</v>
      </c>
      <c r="F23" s="2" t="s">
        <v>521</v>
      </c>
    </row>
    <row r="24" spans="1:6" x14ac:dyDescent="0.55000000000000004">
      <c r="A24" s="2" t="s">
        <v>88</v>
      </c>
      <c r="B24" s="2" t="s">
        <v>87</v>
      </c>
      <c r="E24" s="2" t="s">
        <v>524</v>
      </c>
      <c r="F24" s="2" t="s">
        <v>523</v>
      </c>
    </row>
    <row r="25" spans="1:6" x14ac:dyDescent="0.55000000000000004">
      <c r="A25" s="2" t="s">
        <v>90</v>
      </c>
      <c r="B25" s="2" t="s">
        <v>89</v>
      </c>
      <c r="E25" s="2" t="s">
        <v>526</v>
      </c>
      <c r="F25" s="2" t="s">
        <v>525</v>
      </c>
    </row>
    <row r="26" spans="1:6" x14ac:dyDescent="0.55000000000000004">
      <c r="A26" s="2" t="s">
        <v>92</v>
      </c>
      <c r="B26" s="2" t="s">
        <v>91</v>
      </c>
      <c r="E26" s="2" t="s">
        <v>528</v>
      </c>
      <c r="F26" s="2" t="s">
        <v>527</v>
      </c>
    </row>
    <row r="27" spans="1:6" x14ac:dyDescent="0.55000000000000004">
      <c r="A27" s="2" t="s">
        <v>94</v>
      </c>
      <c r="B27" s="2" t="s">
        <v>93</v>
      </c>
      <c r="E27" s="2" t="s">
        <v>530</v>
      </c>
      <c r="F27" s="2" t="s">
        <v>529</v>
      </c>
    </row>
    <row r="28" spans="1:6" x14ac:dyDescent="0.55000000000000004">
      <c r="A28" s="2" t="s">
        <v>96</v>
      </c>
      <c r="B28" s="2" t="s">
        <v>95</v>
      </c>
      <c r="E28" s="2" t="s">
        <v>532</v>
      </c>
      <c r="F28" s="2" t="s">
        <v>531</v>
      </c>
    </row>
    <row r="29" spans="1:6" x14ac:dyDescent="0.55000000000000004">
      <c r="A29" s="2" t="s">
        <v>98</v>
      </c>
      <c r="B29" s="2" t="s">
        <v>97</v>
      </c>
      <c r="E29" s="2" t="s">
        <v>534</v>
      </c>
      <c r="F29" s="2" t="s">
        <v>533</v>
      </c>
    </row>
    <row r="30" spans="1:6" x14ac:dyDescent="0.55000000000000004">
      <c r="A30" s="2" t="s">
        <v>100</v>
      </c>
      <c r="B30" s="2" t="s">
        <v>99</v>
      </c>
      <c r="E30" s="2" t="s">
        <v>536</v>
      </c>
      <c r="F30" s="2" t="s">
        <v>535</v>
      </c>
    </row>
    <row r="31" spans="1:6" x14ac:dyDescent="0.55000000000000004">
      <c r="A31" s="2" t="s">
        <v>102</v>
      </c>
      <c r="B31" s="2" t="s">
        <v>101</v>
      </c>
      <c r="E31" s="2" t="s">
        <v>538</v>
      </c>
      <c r="F31" s="2" t="s">
        <v>537</v>
      </c>
    </row>
    <row r="32" spans="1:6" x14ac:dyDescent="0.55000000000000004">
      <c r="A32" s="2" t="s">
        <v>104</v>
      </c>
      <c r="B32" s="2" t="s">
        <v>103</v>
      </c>
      <c r="E32" s="2" t="s">
        <v>540</v>
      </c>
      <c r="F32" s="2" t="s">
        <v>539</v>
      </c>
    </row>
    <row r="33" spans="1:6" x14ac:dyDescent="0.55000000000000004">
      <c r="A33" s="2" t="s">
        <v>106</v>
      </c>
      <c r="B33" s="2" t="s">
        <v>105</v>
      </c>
      <c r="E33" s="2" t="s">
        <v>542</v>
      </c>
      <c r="F33" s="2" t="s">
        <v>541</v>
      </c>
    </row>
    <row r="34" spans="1:6" x14ac:dyDescent="0.55000000000000004">
      <c r="A34" s="2" t="s">
        <v>108</v>
      </c>
      <c r="B34" s="2" t="s">
        <v>107</v>
      </c>
      <c r="E34" s="2" t="s">
        <v>544</v>
      </c>
      <c r="F34" s="2" t="s">
        <v>543</v>
      </c>
    </row>
    <row r="35" spans="1:6" x14ac:dyDescent="0.55000000000000004">
      <c r="A35" s="2" t="s">
        <v>110</v>
      </c>
      <c r="B35" s="2" t="s">
        <v>109</v>
      </c>
      <c r="E35" s="2" t="s">
        <v>546</v>
      </c>
      <c r="F35" s="2" t="s">
        <v>545</v>
      </c>
    </row>
    <row r="36" spans="1:6" x14ac:dyDescent="0.55000000000000004">
      <c r="A36" s="2" t="s">
        <v>112</v>
      </c>
      <c r="B36" s="2" t="s">
        <v>111</v>
      </c>
      <c r="E36" s="2" t="s">
        <v>548</v>
      </c>
      <c r="F36" s="2" t="s">
        <v>547</v>
      </c>
    </row>
    <row r="37" spans="1:6" x14ac:dyDescent="0.55000000000000004">
      <c r="A37" s="2" t="s">
        <v>114</v>
      </c>
      <c r="B37" s="2" t="s">
        <v>113</v>
      </c>
      <c r="E37" s="2" t="s">
        <v>550</v>
      </c>
      <c r="F37" s="2" t="s">
        <v>549</v>
      </c>
    </row>
    <row r="38" spans="1:6" x14ac:dyDescent="0.55000000000000004">
      <c r="A38" s="2" t="s">
        <v>116</v>
      </c>
      <c r="B38" s="2" t="s">
        <v>115</v>
      </c>
      <c r="E38" s="2" t="s">
        <v>552</v>
      </c>
      <c r="F38" s="2" t="s">
        <v>551</v>
      </c>
    </row>
    <row r="39" spans="1:6" x14ac:dyDescent="0.55000000000000004">
      <c r="A39" s="2" t="s">
        <v>118</v>
      </c>
      <c r="B39" s="2" t="s">
        <v>117</v>
      </c>
      <c r="E39" s="2" t="s">
        <v>554</v>
      </c>
      <c r="F39" s="2" t="s">
        <v>553</v>
      </c>
    </row>
    <row r="40" spans="1:6" x14ac:dyDescent="0.55000000000000004">
      <c r="A40" s="2" t="s">
        <v>120</v>
      </c>
      <c r="B40" s="2" t="s">
        <v>119</v>
      </c>
      <c r="E40" s="2" t="s">
        <v>556</v>
      </c>
      <c r="F40" s="2" t="s">
        <v>555</v>
      </c>
    </row>
    <row r="41" spans="1:6" x14ac:dyDescent="0.55000000000000004">
      <c r="A41" s="2" t="s">
        <v>122</v>
      </c>
      <c r="B41" s="2" t="s">
        <v>121</v>
      </c>
      <c r="E41" s="2" t="s">
        <v>558</v>
      </c>
      <c r="F41" s="2" t="s">
        <v>557</v>
      </c>
    </row>
    <row r="42" spans="1:6" x14ac:dyDescent="0.55000000000000004">
      <c r="A42" s="2" t="s">
        <v>124</v>
      </c>
      <c r="B42" s="2" t="s">
        <v>123</v>
      </c>
      <c r="E42" s="2" t="s">
        <v>560</v>
      </c>
      <c r="F42" s="2" t="s">
        <v>559</v>
      </c>
    </row>
    <row r="43" spans="1:6" x14ac:dyDescent="0.55000000000000004">
      <c r="A43" s="2" t="s">
        <v>126</v>
      </c>
      <c r="B43" s="2" t="s">
        <v>125</v>
      </c>
      <c r="E43" s="2" t="s">
        <v>562</v>
      </c>
      <c r="F43" s="2" t="s">
        <v>561</v>
      </c>
    </row>
    <row r="44" spans="1:6" x14ac:dyDescent="0.55000000000000004">
      <c r="A44" s="2" t="s">
        <v>128</v>
      </c>
      <c r="B44" s="2" t="s">
        <v>127</v>
      </c>
    </row>
    <row r="45" spans="1:6" x14ac:dyDescent="0.55000000000000004">
      <c r="A45" s="2" t="s">
        <v>130</v>
      </c>
      <c r="B45" s="2" t="s">
        <v>129</v>
      </c>
    </row>
    <row r="46" spans="1:6" x14ac:dyDescent="0.55000000000000004">
      <c r="A46" s="2" t="s">
        <v>132</v>
      </c>
      <c r="B46" s="2" t="s">
        <v>131</v>
      </c>
    </row>
    <row r="47" spans="1:6" x14ac:dyDescent="0.55000000000000004">
      <c r="A47" s="2" t="s">
        <v>134</v>
      </c>
      <c r="B47" s="2" t="s">
        <v>133</v>
      </c>
    </row>
    <row r="48" spans="1:6" x14ac:dyDescent="0.55000000000000004">
      <c r="A48" s="2" t="s">
        <v>136</v>
      </c>
      <c r="B48" s="2" t="s">
        <v>135</v>
      </c>
    </row>
    <row r="49" spans="1:2" x14ac:dyDescent="0.55000000000000004">
      <c r="A49" s="2" t="s">
        <v>138</v>
      </c>
      <c r="B49" s="2" t="s">
        <v>137</v>
      </c>
    </row>
    <row r="50" spans="1:2" x14ac:dyDescent="0.55000000000000004">
      <c r="A50" s="2" t="s">
        <v>140</v>
      </c>
      <c r="B50" s="2" t="s">
        <v>139</v>
      </c>
    </row>
    <row r="51" spans="1:2" x14ac:dyDescent="0.55000000000000004">
      <c r="A51" s="2" t="s">
        <v>142</v>
      </c>
      <c r="B51" s="2" t="s">
        <v>141</v>
      </c>
    </row>
    <row r="52" spans="1:2" x14ac:dyDescent="0.55000000000000004">
      <c r="A52" s="2" t="s">
        <v>144</v>
      </c>
      <c r="B52" s="2" t="s">
        <v>143</v>
      </c>
    </row>
    <row r="53" spans="1:2" x14ac:dyDescent="0.55000000000000004">
      <c r="A53" s="2" t="s">
        <v>146</v>
      </c>
      <c r="B53" s="2" t="s">
        <v>145</v>
      </c>
    </row>
    <row r="54" spans="1:2" x14ac:dyDescent="0.55000000000000004">
      <c r="A54" s="2" t="s">
        <v>148</v>
      </c>
      <c r="B54" s="2" t="s">
        <v>147</v>
      </c>
    </row>
    <row r="55" spans="1:2" x14ac:dyDescent="0.55000000000000004">
      <c r="A55" s="2" t="s">
        <v>150</v>
      </c>
      <c r="B55" s="2" t="s">
        <v>149</v>
      </c>
    </row>
    <row r="56" spans="1:2" x14ac:dyDescent="0.55000000000000004">
      <c r="A56" s="2" t="s">
        <v>152</v>
      </c>
      <c r="B56" s="2" t="s">
        <v>151</v>
      </c>
    </row>
    <row r="57" spans="1:2" x14ac:dyDescent="0.55000000000000004">
      <c r="A57" s="2" t="s">
        <v>154</v>
      </c>
      <c r="B57" s="2" t="s">
        <v>153</v>
      </c>
    </row>
    <row r="58" spans="1:2" x14ac:dyDescent="0.55000000000000004">
      <c r="A58" s="2" t="s">
        <v>156</v>
      </c>
      <c r="B58" s="2" t="s">
        <v>155</v>
      </c>
    </row>
    <row r="59" spans="1:2" x14ac:dyDescent="0.55000000000000004">
      <c r="A59" s="2" t="s">
        <v>158</v>
      </c>
      <c r="B59" s="2" t="s">
        <v>157</v>
      </c>
    </row>
    <row r="60" spans="1:2" x14ac:dyDescent="0.55000000000000004">
      <c r="A60" s="2" t="s">
        <v>160</v>
      </c>
      <c r="B60" s="2" t="s">
        <v>159</v>
      </c>
    </row>
    <row r="61" spans="1:2" x14ac:dyDescent="0.55000000000000004">
      <c r="A61" s="2" t="s">
        <v>162</v>
      </c>
      <c r="B61" s="2" t="s">
        <v>161</v>
      </c>
    </row>
    <row r="62" spans="1:2" x14ac:dyDescent="0.55000000000000004">
      <c r="A62" s="2" t="s">
        <v>164</v>
      </c>
      <c r="B62" s="2" t="s">
        <v>163</v>
      </c>
    </row>
    <row r="63" spans="1:2" x14ac:dyDescent="0.55000000000000004">
      <c r="A63" s="2" t="s">
        <v>166</v>
      </c>
      <c r="B63" s="2" t="s">
        <v>165</v>
      </c>
    </row>
    <row r="64" spans="1:2" x14ac:dyDescent="0.55000000000000004">
      <c r="A64" s="2" t="s">
        <v>168</v>
      </c>
      <c r="B64" s="2" t="s">
        <v>167</v>
      </c>
    </row>
    <row r="65" spans="1:2" x14ac:dyDescent="0.55000000000000004">
      <c r="A65" s="2" t="s">
        <v>170</v>
      </c>
      <c r="B65" s="2" t="s">
        <v>169</v>
      </c>
    </row>
    <row r="66" spans="1:2" x14ac:dyDescent="0.55000000000000004">
      <c r="A66" s="2" t="s">
        <v>172</v>
      </c>
      <c r="B66" s="2" t="s">
        <v>171</v>
      </c>
    </row>
    <row r="67" spans="1:2" x14ac:dyDescent="0.55000000000000004">
      <c r="A67" s="2" t="s">
        <v>174</v>
      </c>
      <c r="B67" s="2" t="s">
        <v>173</v>
      </c>
    </row>
    <row r="68" spans="1:2" x14ac:dyDescent="0.55000000000000004">
      <c r="A68" s="2" t="s">
        <v>176</v>
      </c>
      <c r="B68" s="2" t="s">
        <v>175</v>
      </c>
    </row>
    <row r="69" spans="1:2" x14ac:dyDescent="0.55000000000000004">
      <c r="A69" s="2" t="s">
        <v>178</v>
      </c>
      <c r="B69" s="2" t="s">
        <v>177</v>
      </c>
    </row>
    <row r="70" spans="1:2" x14ac:dyDescent="0.55000000000000004">
      <c r="A70" s="2" t="s">
        <v>180</v>
      </c>
      <c r="B70" s="2" t="s">
        <v>179</v>
      </c>
    </row>
    <row r="71" spans="1:2" x14ac:dyDescent="0.55000000000000004">
      <c r="A71" s="2" t="s">
        <v>182</v>
      </c>
      <c r="B71" s="2" t="s">
        <v>181</v>
      </c>
    </row>
    <row r="72" spans="1:2" x14ac:dyDescent="0.55000000000000004">
      <c r="A72" s="2" t="s">
        <v>184</v>
      </c>
      <c r="B72" s="2" t="s">
        <v>183</v>
      </c>
    </row>
    <row r="73" spans="1:2" x14ac:dyDescent="0.55000000000000004">
      <c r="A73" s="2" t="s">
        <v>186</v>
      </c>
      <c r="B73" s="2" t="s">
        <v>185</v>
      </c>
    </row>
    <row r="74" spans="1:2" x14ac:dyDescent="0.55000000000000004">
      <c r="A74" s="2" t="s">
        <v>188</v>
      </c>
      <c r="B74" s="2" t="s">
        <v>187</v>
      </c>
    </row>
    <row r="75" spans="1:2" x14ac:dyDescent="0.55000000000000004">
      <c r="A75" s="2" t="s">
        <v>190</v>
      </c>
      <c r="B75" s="2" t="s">
        <v>189</v>
      </c>
    </row>
    <row r="76" spans="1:2" x14ac:dyDescent="0.55000000000000004">
      <c r="A76" s="2" t="s">
        <v>192</v>
      </c>
      <c r="B76" s="2" t="s">
        <v>191</v>
      </c>
    </row>
    <row r="77" spans="1:2" x14ac:dyDescent="0.55000000000000004">
      <c r="A77" s="2" t="s">
        <v>194</v>
      </c>
      <c r="B77" s="2" t="s">
        <v>193</v>
      </c>
    </row>
    <row r="78" spans="1:2" x14ac:dyDescent="0.55000000000000004">
      <c r="A78" s="2" t="s">
        <v>196</v>
      </c>
      <c r="B78" s="2" t="s">
        <v>195</v>
      </c>
    </row>
    <row r="79" spans="1:2" x14ac:dyDescent="0.55000000000000004">
      <c r="A79" s="2" t="s">
        <v>198</v>
      </c>
      <c r="B79" s="2" t="s">
        <v>197</v>
      </c>
    </row>
    <row r="80" spans="1:2" x14ac:dyDescent="0.55000000000000004">
      <c r="A80" s="2" t="s">
        <v>200</v>
      </c>
      <c r="B80" s="2" t="s">
        <v>199</v>
      </c>
    </row>
    <row r="81" spans="1:2" x14ac:dyDescent="0.55000000000000004">
      <c r="A81" s="2" t="s">
        <v>202</v>
      </c>
      <c r="B81" s="2" t="s">
        <v>201</v>
      </c>
    </row>
    <row r="82" spans="1:2" x14ac:dyDescent="0.55000000000000004">
      <c r="A82" s="2" t="s">
        <v>204</v>
      </c>
      <c r="B82" s="2" t="s">
        <v>203</v>
      </c>
    </row>
    <row r="83" spans="1:2" x14ac:dyDescent="0.55000000000000004">
      <c r="A83" s="2" t="s">
        <v>206</v>
      </c>
      <c r="B83" s="2" t="s">
        <v>205</v>
      </c>
    </row>
    <row r="84" spans="1:2" x14ac:dyDescent="0.55000000000000004">
      <c r="A84" s="2" t="s">
        <v>208</v>
      </c>
      <c r="B84" s="2" t="s">
        <v>207</v>
      </c>
    </row>
    <row r="85" spans="1:2" x14ac:dyDescent="0.55000000000000004">
      <c r="A85" s="2" t="s">
        <v>210</v>
      </c>
      <c r="B85" s="2" t="s">
        <v>209</v>
      </c>
    </row>
    <row r="86" spans="1:2" x14ac:dyDescent="0.55000000000000004">
      <c r="A86" s="2" t="s">
        <v>212</v>
      </c>
      <c r="B86" s="2" t="s">
        <v>211</v>
      </c>
    </row>
    <row r="87" spans="1:2" x14ac:dyDescent="0.55000000000000004">
      <c r="A87" s="2" t="s">
        <v>214</v>
      </c>
      <c r="B87" s="2" t="s">
        <v>213</v>
      </c>
    </row>
    <row r="88" spans="1:2" x14ac:dyDescent="0.55000000000000004">
      <c r="A88" s="2" t="s">
        <v>216</v>
      </c>
      <c r="B88" s="2" t="s">
        <v>215</v>
      </c>
    </row>
    <row r="89" spans="1:2" x14ac:dyDescent="0.55000000000000004">
      <c r="A89" s="2" t="s">
        <v>218</v>
      </c>
      <c r="B89" s="2" t="s">
        <v>217</v>
      </c>
    </row>
    <row r="90" spans="1:2" x14ac:dyDescent="0.55000000000000004">
      <c r="A90" s="2" t="s">
        <v>220</v>
      </c>
      <c r="B90" s="2" t="s">
        <v>219</v>
      </c>
    </row>
    <row r="91" spans="1:2" x14ac:dyDescent="0.55000000000000004">
      <c r="A91" s="2" t="s">
        <v>222</v>
      </c>
      <c r="B91" s="2" t="s">
        <v>221</v>
      </c>
    </row>
    <row r="92" spans="1:2" x14ac:dyDescent="0.55000000000000004">
      <c r="A92" s="2" t="s">
        <v>224</v>
      </c>
      <c r="B92" s="2" t="s">
        <v>223</v>
      </c>
    </row>
    <row r="93" spans="1:2" x14ac:dyDescent="0.55000000000000004">
      <c r="A93" s="2" t="s">
        <v>226</v>
      </c>
      <c r="B93" s="2" t="s">
        <v>225</v>
      </c>
    </row>
    <row r="94" spans="1:2" x14ac:dyDescent="0.55000000000000004">
      <c r="A94" s="2" t="s">
        <v>228</v>
      </c>
      <c r="B94" s="2" t="s">
        <v>227</v>
      </c>
    </row>
    <row r="95" spans="1:2" x14ac:dyDescent="0.55000000000000004">
      <c r="A95" s="2" t="s">
        <v>230</v>
      </c>
      <c r="B95" s="2" t="s">
        <v>229</v>
      </c>
    </row>
    <row r="96" spans="1:2" x14ac:dyDescent="0.55000000000000004">
      <c r="A96" s="2" t="s">
        <v>232</v>
      </c>
      <c r="B96" s="2" t="s">
        <v>231</v>
      </c>
    </row>
    <row r="97" spans="1:2" x14ac:dyDescent="0.55000000000000004">
      <c r="A97" s="2" t="s">
        <v>234</v>
      </c>
      <c r="B97" s="2" t="s">
        <v>233</v>
      </c>
    </row>
    <row r="98" spans="1:2" x14ac:dyDescent="0.55000000000000004">
      <c r="A98" s="2" t="s">
        <v>236</v>
      </c>
      <c r="B98" s="2" t="s">
        <v>235</v>
      </c>
    </row>
    <row r="99" spans="1:2" x14ac:dyDescent="0.55000000000000004">
      <c r="A99" s="2" t="s">
        <v>238</v>
      </c>
      <c r="B99" s="2" t="s">
        <v>237</v>
      </c>
    </row>
    <row r="100" spans="1:2" x14ac:dyDescent="0.55000000000000004">
      <c r="A100" s="2" t="s">
        <v>240</v>
      </c>
      <c r="B100" s="2" t="s">
        <v>239</v>
      </c>
    </row>
    <row r="101" spans="1:2" x14ac:dyDescent="0.55000000000000004">
      <c r="A101" s="2" t="s">
        <v>242</v>
      </c>
      <c r="B101" s="2" t="s">
        <v>241</v>
      </c>
    </row>
    <row r="102" spans="1:2" x14ac:dyDescent="0.55000000000000004">
      <c r="A102" s="2" t="s">
        <v>244</v>
      </c>
      <c r="B102" s="2" t="s">
        <v>243</v>
      </c>
    </row>
    <row r="103" spans="1:2" x14ac:dyDescent="0.55000000000000004">
      <c r="A103" s="2" t="s">
        <v>246</v>
      </c>
      <c r="B103" s="2" t="s">
        <v>245</v>
      </c>
    </row>
    <row r="104" spans="1:2" x14ac:dyDescent="0.55000000000000004">
      <c r="A104" s="2" t="s">
        <v>248</v>
      </c>
      <c r="B104" s="2" t="s">
        <v>247</v>
      </c>
    </row>
    <row r="105" spans="1:2" x14ac:dyDescent="0.55000000000000004">
      <c r="A105" s="2" t="s">
        <v>250</v>
      </c>
      <c r="B105" s="2" t="s">
        <v>249</v>
      </c>
    </row>
    <row r="106" spans="1:2" x14ac:dyDescent="0.55000000000000004">
      <c r="A106" s="2" t="s">
        <v>252</v>
      </c>
      <c r="B106" s="2" t="s">
        <v>251</v>
      </c>
    </row>
    <row r="107" spans="1:2" x14ac:dyDescent="0.55000000000000004">
      <c r="A107" s="2" t="s">
        <v>254</v>
      </c>
      <c r="B107" s="2" t="s">
        <v>253</v>
      </c>
    </row>
    <row r="108" spans="1:2" x14ac:dyDescent="0.55000000000000004">
      <c r="A108" s="2" t="s">
        <v>256</v>
      </c>
      <c r="B108" s="2" t="s">
        <v>255</v>
      </c>
    </row>
    <row r="109" spans="1:2" x14ac:dyDescent="0.55000000000000004">
      <c r="A109" s="2" t="s">
        <v>258</v>
      </c>
      <c r="B109" s="2" t="s">
        <v>257</v>
      </c>
    </row>
    <row r="110" spans="1:2" x14ac:dyDescent="0.55000000000000004">
      <c r="A110" s="2" t="s">
        <v>260</v>
      </c>
      <c r="B110" s="2" t="s">
        <v>259</v>
      </c>
    </row>
    <row r="111" spans="1:2" x14ac:dyDescent="0.55000000000000004">
      <c r="A111" s="2" t="s">
        <v>262</v>
      </c>
      <c r="B111" s="2" t="s">
        <v>261</v>
      </c>
    </row>
    <row r="112" spans="1:2" x14ac:dyDescent="0.55000000000000004">
      <c r="A112" s="2" t="s">
        <v>264</v>
      </c>
      <c r="B112" s="2" t="s">
        <v>263</v>
      </c>
    </row>
    <row r="113" spans="1:2" x14ac:dyDescent="0.55000000000000004">
      <c r="A113" s="2" t="s">
        <v>266</v>
      </c>
      <c r="B113" s="2" t="s">
        <v>265</v>
      </c>
    </row>
    <row r="114" spans="1:2" x14ac:dyDescent="0.55000000000000004">
      <c r="A114" s="2" t="s">
        <v>268</v>
      </c>
      <c r="B114" s="2" t="s">
        <v>267</v>
      </c>
    </row>
    <row r="115" spans="1:2" x14ac:dyDescent="0.55000000000000004">
      <c r="A115" s="2" t="s">
        <v>270</v>
      </c>
      <c r="B115" s="2" t="s">
        <v>269</v>
      </c>
    </row>
    <row r="116" spans="1:2" x14ac:dyDescent="0.55000000000000004">
      <c r="A116" s="2" t="s">
        <v>272</v>
      </c>
      <c r="B116" s="2" t="s">
        <v>271</v>
      </c>
    </row>
    <row r="117" spans="1:2" x14ac:dyDescent="0.55000000000000004">
      <c r="A117" s="2" t="s">
        <v>274</v>
      </c>
      <c r="B117" s="2" t="s">
        <v>273</v>
      </c>
    </row>
    <row r="118" spans="1:2" x14ac:dyDescent="0.55000000000000004">
      <c r="A118" s="2" t="s">
        <v>276</v>
      </c>
      <c r="B118" s="2" t="s">
        <v>275</v>
      </c>
    </row>
    <row r="119" spans="1:2" x14ac:dyDescent="0.55000000000000004">
      <c r="A119" s="2" t="s">
        <v>278</v>
      </c>
      <c r="B119" s="2" t="s">
        <v>277</v>
      </c>
    </row>
    <row r="120" spans="1:2" x14ac:dyDescent="0.55000000000000004">
      <c r="A120" s="2" t="s">
        <v>280</v>
      </c>
      <c r="B120" s="2" t="s">
        <v>279</v>
      </c>
    </row>
    <row r="121" spans="1:2" x14ac:dyDescent="0.55000000000000004">
      <c r="A121" s="2" t="s">
        <v>282</v>
      </c>
      <c r="B121" s="2" t="s">
        <v>281</v>
      </c>
    </row>
    <row r="122" spans="1:2" x14ac:dyDescent="0.55000000000000004">
      <c r="A122" s="2" t="s">
        <v>284</v>
      </c>
      <c r="B122" s="2" t="s">
        <v>283</v>
      </c>
    </row>
    <row r="123" spans="1:2" x14ac:dyDescent="0.55000000000000004">
      <c r="A123" s="2" t="s">
        <v>286</v>
      </c>
      <c r="B123" s="2" t="s">
        <v>285</v>
      </c>
    </row>
    <row r="124" spans="1:2" x14ac:dyDescent="0.55000000000000004">
      <c r="A124" s="2" t="s">
        <v>288</v>
      </c>
      <c r="B124" s="2" t="s">
        <v>287</v>
      </c>
    </row>
    <row r="125" spans="1:2" x14ac:dyDescent="0.55000000000000004">
      <c r="A125" s="2" t="s">
        <v>290</v>
      </c>
      <c r="B125" s="2" t="s">
        <v>289</v>
      </c>
    </row>
    <row r="126" spans="1:2" x14ac:dyDescent="0.55000000000000004">
      <c r="A126" s="2" t="s">
        <v>292</v>
      </c>
      <c r="B126" s="2" t="s">
        <v>291</v>
      </c>
    </row>
    <row r="127" spans="1:2" x14ac:dyDescent="0.55000000000000004">
      <c r="A127" s="2" t="s">
        <v>294</v>
      </c>
      <c r="B127" s="2" t="s">
        <v>293</v>
      </c>
    </row>
    <row r="128" spans="1:2" x14ac:dyDescent="0.55000000000000004">
      <c r="A128" s="2" t="s">
        <v>296</v>
      </c>
      <c r="B128" s="2" t="s">
        <v>295</v>
      </c>
    </row>
    <row r="129" spans="1:2" x14ac:dyDescent="0.55000000000000004">
      <c r="A129" s="2" t="s">
        <v>298</v>
      </c>
      <c r="B129" s="2" t="s">
        <v>297</v>
      </c>
    </row>
    <row r="130" spans="1:2" x14ac:dyDescent="0.55000000000000004">
      <c r="A130" s="2" t="s">
        <v>300</v>
      </c>
      <c r="B130" s="2" t="s">
        <v>299</v>
      </c>
    </row>
    <row r="131" spans="1:2" x14ac:dyDescent="0.55000000000000004">
      <c r="A131" s="2" t="s">
        <v>302</v>
      </c>
      <c r="B131" s="2" t="s">
        <v>301</v>
      </c>
    </row>
    <row r="132" spans="1:2" x14ac:dyDescent="0.55000000000000004">
      <c r="A132" s="2" t="s">
        <v>304</v>
      </c>
      <c r="B132" s="2" t="s">
        <v>303</v>
      </c>
    </row>
    <row r="133" spans="1:2" x14ac:dyDescent="0.55000000000000004">
      <c r="A133" s="2" t="s">
        <v>306</v>
      </c>
      <c r="B133" s="2" t="s">
        <v>305</v>
      </c>
    </row>
    <row r="134" spans="1:2" x14ac:dyDescent="0.55000000000000004">
      <c r="A134" s="2" t="s">
        <v>308</v>
      </c>
      <c r="B134" s="2" t="s">
        <v>307</v>
      </c>
    </row>
    <row r="135" spans="1:2" x14ac:dyDescent="0.55000000000000004">
      <c r="A135" s="2" t="s">
        <v>310</v>
      </c>
      <c r="B135" s="2" t="s">
        <v>309</v>
      </c>
    </row>
    <row r="136" spans="1:2" x14ac:dyDescent="0.55000000000000004">
      <c r="A136" s="2" t="s">
        <v>312</v>
      </c>
      <c r="B136" s="2" t="s">
        <v>311</v>
      </c>
    </row>
    <row r="137" spans="1:2" x14ac:dyDescent="0.55000000000000004">
      <c r="A137" s="2" t="s">
        <v>314</v>
      </c>
      <c r="B137" s="2" t="s">
        <v>313</v>
      </c>
    </row>
    <row r="138" spans="1:2" x14ac:dyDescent="0.55000000000000004">
      <c r="A138" s="2" t="s">
        <v>316</v>
      </c>
      <c r="B138" s="2" t="s">
        <v>315</v>
      </c>
    </row>
    <row r="139" spans="1:2" x14ac:dyDescent="0.55000000000000004">
      <c r="A139" s="2" t="s">
        <v>318</v>
      </c>
      <c r="B139" s="2" t="s">
        <v>317</v>
      </c>
    </row>
    <row r="140" spans="1:2" x14ac:dyDescent="0.55000000000000004">
      <c r="A140" s="2" t="s">
        <v>320</v>
      </c>
      <c r="B140" s="2" t="s">
        <v>319</v>
      </c>
    </row>
    <row r="141" spans="1:2" x14ac:dyDescent="0.55000000000000004">
      <c r="A141" s="2" t="s">
        <v>322</v>
      </c>
      <c r="B141" s="2" t="s">
        <v>321</v>
      </c>
    </row>
    <row r="142" spans="1:2" x14ac:dyDescent="0.55000000000000004">
      <c r="A142" s="2" t="s">
        <v>324</v>
      </c>
      <c r="B142" s="2" t="s">
        <v>323</v>
      </c>
    </row>
    <row r="143" spans="1:2" x14ac:dyDescent="0.55000000000000004">
      <c r="A143" s="2" t="s">
        <v>326</v>
      </c>
      <c r="B143" s="2" t="s">
        <v>325</v>
      </c>
    </row>
    <row r="144" spans="1:2" x14ac:dyDescent="0.55000000000000004">
      <c r="A144" s="2" t="s">
        <v>328</v>
      </c>
      <c r="B144" s="2" t="s">
        <v>327</v>
      </c>
    </row>
    <row r="145" spans="1:2" x14ac:dyDescent="0.55000000000000004">
      <c r="A145" s="2" t="s">
        <v>330</v>
      </c>
      <c r="B145" s="2" t="s">
        <v>329</v>
      </c>
    </row>
    <row r="146" spans="1:2" x14ac:dyDescent="0.55000000000000004">
      <c r="A146" s="2" t="s">
        <v>332</v>
      </c>
      <c r="B146" s="2" t="s">
        <v>331</v>
      </c>
    </row>
    <row r="147" spans="1:2" x14ac:dyDescent="0.55000000000000004">
      <c r="A147" s="2" t="s">
        <v>334</v>
      </c>
      <c r="B147" s="2" t="s">
        <v>333</v>
      </c>
    </row>
    <row r="148" spans="1:2" x14ac:dyDescent="0.55000000000000004">
      <c r="A148" s="2" t="s">
        <v>336</v>
      </c>
      <c r="B148" s="2" t="s">
        <v>335</v>
      </c>
    </row>
    <row r="149" spans="1:2" x14ac:dyDescent="0.55000000000000004">
      <c r="A149" s="2" t="s">
        <v>338</v>
      </c>
      <c r="B149" s="2" t="s">
        <v>337</v>
      </c>
    </row>
    <row r="150" spans="1:2" x14ac:dyDescent="0.55000000000000004">
      <c r="A150" s="2" t="s">
        <v>340</v>
      </c>
      <c r="B150" s="2" t="s">
        <v>339</v>
      </c>
    </row>
    <row r="151" spans="1:2" x14ac:dyDescent="0.55000000000000004">
      <c r="A151" s="2" t="s">
        <v>342</v>
      </c>
      <c r="B151" s="2" t="s">
        <v>341</v>
      </c>
    </row>
    <row r="152" spans="1:2" x14ac:dyDescent="0.55000000000000004">
      <c r="A152" s="2" t="s">
        <v>344</v>
      </c>
      <c r="B152" s="2" t="s">
        <v>343</v>
      </c>
    </row>
    <row r="153" spans="1:2" x14ac:dyDescent="0.55000000000000004">
      <c r="A153" s="2" t="s">
        <v>346</v>
      </c>
      <c r="B153" s="2" t="s">
        <v>345</v>
      </c>
    </row>
    <row r="154" spans="1:2" x14ac:dyDescent="0.55000000000000004">
      <c r="A154" s="2" t="s">
        <v>348</v>
      </c>
      <c r="B154" s="2" t="s">
        <v>347</v>
      </c>
    </row>
    <row r="155" spans="1:2" x14ac:dyDescent="0.55000000000000004">
      <c r="A155" s="2" t="s">
        <v>350</v>
      </c>
      <c r="B155" s="2" t="s">
        <v>349</v>
      </c>
    </row>
    <row r="156" spans="1:2" x14ac:dyDescent="0.55000000000000004">
      <c r="A156" s="2" t="s">
        <v>352</v>
      </c>
      <c r="B156" s="2" t="s">
        <v>351</v>
      </c>
    </row>
    <row r="157" spans="1:2" x14ac:dyDescent="0.55000000000000004">
      <c r="A157" s="2" t="s">
        <v>354</v>
      </c>
      <c r="B157" s="2" t="s">
        <v>353</v>
      </c>
    </row>
    <row r="158" spans="1:2" x14ac:dyDescent="0.55000000000000004">
      <c r="A158" s="2" t="s">
        <v>356</v>
      </c>
      <c r="B158" s="2" t="s">
        <v>355</v>
      </c>
    </row>
    <row r="159" spans="1:2" x14ac:dyDescent="0.55000000000000004">
      <c r="A159" s="2" t="s">
        <v>358</v>
      </c>
      <c r="B159" s="2" t="s">
        <v>357</v>
      </c>
    </row>
    <row r="160" spans="1:2" x14ac:dyDescent="0.55000000000000004">
      <c r="A160" s="2" t="s">
        <v>360</v>
      </c>
      <c r="B160" s="2" t="s">
        <v>359</v>
      </c>
    </row>
    <row r="161" spans="1:2" x14ac:dyDescent="0.55000000000000004">
      <c r="A161" s="2" t="s">
        <v>362</v>
      </c>
      <c r="B161" s="2" t="s">
        <v>361</v>
      </c>
    </row>
    <row r="162" spans="1:2" x14ac:dyDescent="0.55000000000000004">
      <c r="A162" s="2" t="s">
        <v>364</v>
      </c>
      <c r="B162" s="2" t="s">
        <v>363</v>
      </c>
    </row>
    <row r="163" spans="1:2" x14ac:dyDescent="0.55000000000000004">
      <c r="A163" s="2" t="s">
        <v>366</v>
      </c>
      <c r="B163" s="2" t="s">
        <v>365</v>
      </c>
    </row>
    <row r="164" spans="1:2" x14ac:dyDescent="0.55000000000000004">
      <c r="A164" s="2" t="s">
        <v>368</v>
      </c>
      <c r="B164" s="2" t="s">
        <v>367</v>
      </c>
    </row>
    <row r="165" spans="1:2" x14ac:dyDescent="0.55000000000000004">
      <c r="A165" s="2" t="s">
        <v>370</v>
      </c>
      <c r="B165" s="2" t="s">
        <v>369</v>
      </c>
    </row>
    <row r="166" spans="1:2" x14ac:dyDescent="0.55000000000000004">
      <c r="A166" s="2" t="s">
        <v>372</v>
      </c>
      <c r="B166" s="2" t="s">
        <v>371</v>
      </c>
    </row>
    <row r="167" spans="1:2" x14ac:dyDescent="0.55000000000000004">
      <c r="A167" s="2" t="s">
        <v>374</v>
      </c>
      <c r="B167" s="2" t="s">
        <v>373</v>
      </c>
    </row>
    <row r="168" spans="1:2" x14ac:dyDescent="0.55000000000000004">
      <c r="A168" s="2" t="s">
        <v>376</v>
      </c>
      <c r="B168" s="2" t="s">
        <v>375</v>
      </c>
    </row>
    <row r="169" spans="1:2" x14ac:dyDescent="0.55000000000000004">
      <c r="A169" s="2" t="s">
        <v>378</v>
      </c>
      <c r="B169" s="2" t="s">
        <v>377</v>
      </c>
    </row>
    <row r="170" spans="1:2" x14ac:dyDescent="0.55000000000000004">
      <c r="A170" s="2" t="s">
        <v>380</v>
      </c>
      <c r="B170" s="2" t="s">
        <v>379</v>
      </c>
    </row>
    <row r="171" spans="1:2" x14ac:dyDescent="0.55000000000000004">
      <c r="A171" s="2" t="s">
        <v>382</v>
      </c>
      <c r="B171" s="2" t="s">
        <v>381</v>
      </c>
    </row>
    <row r="172" spans="1:2" x14ac:dyDescent="0.55000000000000004">
      <c r="A172" s="2" t="s">
        <v>384</v>
      </c>
      <c r="B172" s="2" t="s">
        <v>383</v>
      </c>
    </row>
    <row r="173" spans="1:2" x14ac:dyDescent="0.55000000000000004">
      <c r="A173" s="2" t="s">
        <v>386</v>
      </c>
      <c r="B173" s="2" t="s">
        <v>385</v>
      </c>
    </row>
    <row r="174" spans="1:2" x14ac:dyDescent="0.55000000000000004">
      <c r="A174" s="2" t="s">
        <v>388</v>
      </c>
      <c r="B174" s="2" t="s">
        <v>387</v>
      </c>
    </row>
    <row r="175" spans="1:2" x14ac:dyDescent="0.55000000000000004">
      <c r="A175" s="2" t="s">
        <v>390</v>
      </c>
      <c r="B175" s="2" t="s">
        <v>389</v>
      </c>
    </row>
    <row r="176" spans="1:2" x14ac:dyDescent="0.55000000000000004">
      <c r="A176" s="2" t="s">
        <v>392</v>
      </c>
      <c r="B176" s="2" t="s">
        <v>391</v>
      </c>
    </row>
    <row r="177" spans="1:2" x14ac:dyDescent="0.55000000000000004">
      <c r="A177" s="2" t="s">
        <v>394</v>
      </c>
      <c r="B177" s="2" t="s">
        <v>393</v>
      </c>
    </row>
    <row r="178" spans="1:2" x14ac:dyDescent="0.55000000000000004">
      <c r="A178" s="2" t="s">
        <v>396</v>
      </c>
      <c r="B178" s="2" t="s">
        <v>395</v>
      </c>
    </row>
    <row r="179" spans="1:2" x14ac:dyDescent="0.55000000000000004">
      <c r="A179" s="2" t="s">
        <v>398</v>
      </c>
      <c r="B179" s="2" t="s">
        <v>397</v>
      </c>
    </row>
    <row r="180" spans="1:2" x14ac:dyDescent="0.55000000000000004">
      <c r="A180" s="2" t="s">
        <v>400</v>
      </c>
      <c r="B180" s="2" t="s">
        <v>399</v>
      </c>
    </row>
    <row r="181" spans="1:2" x14ac:dyDescent="0.55000000000000004">
      <c r="A181" s="2" t="s">
        <v>402</v>
      </c>
      <c r="B181" s="2" t="s">
        <v>401</v>
      </c>
    </row>
    <row r="182" spans="1:2" x14ac:dyDescent="0.55000000000000004">
      <c r="A182" s="2" t="s">
        <v>404</v>
      </c>
      <c r="B182" s="2" t="s">
        <v>403</v>
      </c>
    </row>
    <row r="183" spans="1:2" x14ac:dyDescent="0.55000000000000004">
      <c r="A183" s="2" t="s">
        <v>406</v>
      </c>
      <c r="B183" s="2" t="s">
        <v>405</v>
      </c>
    </row>
    <row r="184" spans="1:2" x14ac:dyDescent="0.55000000000000004">
      <c r="A184" s="2" t="s">
        <v>408</v>
      </c>
      <c r="B184" s="2" t="s">
        <v>407</v>
      </c>
    </row>
    <row r="185" spans="1:2" x14ac:dyDescent="0.55000000000000004">
      <c r="A185" s="2" t="s">
        <v>410</v>
      </c>
      <c r="B185" s="2" t="s">
        <v>409</v>
      </c>
    </row>
    <row r="186" spans="1:2" x14ac:dyDescent="0.55000000000000004">
      <c r="A186" s="2" t="s">
        <v>412</v>
      </c>
      <c r="B186" s="2" t="s">
        <v>411</v>
      </c>
    </row>
    <row r="187" spans="1:2" x14ac:dyDescent="0.55000000000000004">
      <c r="A187" s="2" t="s">
        <v>414</v>
      </c>
      <c r="B187" s="2" t="s">
        <v>413</v>
      </c>
    </row>
    <row r="188" spans="1:2" x14ac:dyDescent="0.55000000000000004">
      <c r="A188" s="2" t="s">
        <v>416</v>
      </c>
      <c r="B188" s="2" t="s">
        <v>415</v>
      </c>
    </row>
    <row r="189" spans="1:2" x14ac:dyDescent="0.55000000000000004">
      <c r="A189" s="2" t="s">
        <v>418</v>
      </c>
      <c r="B189" s="2" t="s">
        <v>417</v>
      </c>
    </row>
    <row r="190" spans="1:2" x14ac:dyDescent="0.55000000000000004">
      <c r="A190" s="2" t="s">
        <v>420</v>
      </c>
      <c r="B190" s="2" t="s">
        <v>419</v>
      </c>
    </row>
    <row r="191" spans="1:2" x14ac:dyDescent="0.55000000000000004">
      <c r="A191" s="2" t="s">
        <v>422</v>
      </c>
      <c r="B191" s="2" t="s">
        <v>421</v>
      </c>
    </row>
    <row r="192" spans="1:2" x14ac:dyDescent="0.55000000000000004">
      <c r="A192" s="2" t="s">
        <v>424</v>
      </c>
      <c r="B192" s="2" t="s">
        <v>423</v>
      </c>
    </row>
    <row r="193" spans="1:2" x14ac:dyDescent="0.55000000000000004">
      <c r="A193" s="2" t="s">
        <v>426</v>
      </c>
      <c r="B193" s="2" t="s">
        <v>425</v>
      </c>
    </row>
    <row r="194" spans="1:2" x14ac:dyDescent="0.55000000000000004">
      <c r="A194" s="2" t="s">
        <v>428</v>
      </c>
      <c r="B194" s="2" t="s">
        <v>427</v>
      </c>
    </row>
    <row r="195" spans="1:2" x14ac:dyDescent="0.55000000000000004">
      <c r="A195" s="2" t="s">
        <v>430</v>
      </c>
      <c r="B195" s="2" t="s">
        <v>429</v>
      </c>
    </row>
    <row r="196" spans="1:2" x14ac:dyDescent="0.55000000000000004">
      <c r="A196" s="2" t="s">
        <v>432</v>
      </c>
      <c r="B196" s="2" t="s">
        <v>431</v>
      </c>
    </row>
    <row r="197" spans="1:2" x14ac:dyDescent="0.55000000000000004">
      <c r="A197" s="2" t="s">
        <v>434</v>
      </c>
      <c r="B197" s="2" t="s">
        <v>433</v>
      </c>
    </row>
    <row r="198" spans="1:2" x14ac:dyDescent="0.55000000000000004">
      <c r="A198" s="2" t="s">
        <v>436</v>
      </c>
      <c r="B198" s="2" t="s">
        <v>435</v>
      </c>
    </row>
    <row r="199" spans="1:2" x14ac:dyDescent="0.55000000000000004">
      <c r="A199" s="2" t="s">
        <v>438</v>
      </c>
      <c r="B199" s="2" t="s">
        <v>437</v>
      </c>
    </row>
    <row r="200" spans="1:2" x14ac:dyDescent="0.55000000000000004">
      <c r="A200" s="2" t="s">
        <v>440</v>
      </c>
      <c r="B200" s="2" t="s">
        <v>439</v>
      </c>
    </row>
    <row r="201" spans="1:2" x14ac:dyDescent="0.55000000000000004">
      <c r="A201" s="2" t="s">
        <v>442</v>
      </c>
      <c r="B201" s="2" t="s">
        <v>441</v>
      </c>
    </row>
    <row r="202" spans="1:2" x14ac:dyDescent="0.55000000000000004">
      <c r="A202" s="2" t="s">
        <v>444</v>
      </c>
      <c r="B202" s="2" t="s">
        <v>443</v>
      </c>
    </row>
    <row r="203" spans="1:2" x14ac:dyDescent="0.55000000000000004">
      <c r="A203" s="2" t="s">
        <v>446</v>
      </c>
      <c r="B203" s="2" t="s">
        <v>445</v>
      </c>
    </row>
    <row r="204" spans="1:2" x14ac:dyDescent="0.55000000000000004">
      <c r="A204" s="2" t="s">
        <v>448</v>
      </c>
      <c r="B204" s="2" t="s">
        <v>447</v>
      </c>
    </row>
    <row r="205" spans="1:2" x14ac:dyDescent="0.55000000000000004">
      <c r="A205" s="2" t="s">
        <v>450</v>
      </c>
      <c r="B205" s="2" t="s">
        <v>449</v>
      </c>
    </row>
    <row r="206" spans="1:2" x14ac:dyDescent="0.55000000000000004">
      <c r="A206" s="2" t="s">
        <v>452</v>
      </c>
      <c r="B206" s="2" t="s">
        <v>451</v>
      </c>
    </row>
    <row r="207" spans="1:2" x14ac:dyDescent="0.55000000000000004">
      <c r="A207" s="2" t="s">
        <v>454</v>
      </c>
      <c r="B207" s="2" t="s">
        <v>453</v>
      </c>
    </row>
    <row r="208" spans="1:2" x14ac:dyDescent="0.55000000000000004">
      <c r="A208" s="2" t="s">
        <v>456</v>
      </c>
      <c r="B208" s="2" t="s">
        <v>455</v>
      </c>
    </row>
    <row r="209" spans="1:2" x14ac:dyDescent="0.55000000000000004">
      <c r="A209" s="2" t="s">
        <v>458</v>
      </c>
      <c r="B209" s="2" t="s">
        <v>457</v>
      </c>
    </row>
    <row r="210" spans="1:2" x14ac:dyDescent="0.55000000000000004">
      <c r="A210" s="2" t="s">
        <v>460</v>
      </c>
      <c r="B210" s="2" t="s">
        <v>459</v>
      </c>
    </row>
    <row r="211" spans="1:2" x14ac:dyDescent="0.55000000000000004">
      <c r="A211" s="2" t="s">
        <v>462</v>
      </c>
      <c r="B211" s="2" t="s">
        <v>461</v>
      </c>
    </row>
    <row r="212" spans="1:2" x14ac:dyDescent="0.55000000000000004">
      <c r="A212" s="2" t="s">
        <v>464</v>
      </c>
      <c r="B212" s="2" t="s">
        <v>463</v>
      </c>
    </row>
    <row r="213" spans="1:2" x14ac:dyDescent="0.55000000000000004">
      <c r="A213" s="2" t="s">
        <v>466</v>
      </c>
      <c r="B213" s="2" t="s">
        <v>465</v>
      </c>
    </row>
    <row r="214" spans="1:2" x14ac:dyDescent="0.55000000000000004">
      <c r="A214" s="2" t="s">
        <v>468</v>
      </c>
      <c r="B214" s="2" t="s">
        <v>467</v>
      </c>
    </row>
    <row r="215" spans="1:2" x14ac:dyDescent="0.55000000000000004">
      <c r="A215" s="2" t="s">
        <v>470</v>
      </c>
      <c r="B215" s="2" t="s">
        <v>469</v>
      </c>
    </row>
    <row r="216" spans="1:2" x14ac:dyDescent="0.55000000000000004">
      <c r="A216" s="2" t="s">
        <v>472</v>
      </c>
      <c r="B216" s="2" t="s">
        <v>471</v>
      </c>
    </row>
    <row r="217" spans="1:2" x14ac:dyDescent="0.55000000000000004">
      <c r="A217" s="2" t="s">
        <v>474</v>
      </c>
      <c r="B217" s="2" t="s">
        <v>473</v>
      </c>
    </row>
    <row r="218" spans="1:2" x14ac:dyDescent="0.55000000000000004">
      <c r="A218" s="2" t="s">
        <v>476</v>
      </c>
      <c r="B218" s="2" t="s">
        <v>475</v>
      </c>
    </row>
    <row r="219" spans="1:2" x14ac:dyDescent="0.55000000000000004">
      <c r="A219" s="2" t="s">
        <v>478</v>
      </c>
      <c r="B219" s="2" t="s">
        <v>477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最初にお読みください！</vt:lpstr>
      <vt:lpstr>入力シート</vt:lpstr>
      <vt:lpstr>出力シート</vt:lpstr>
      <vt:lpstr>(おまけ)アップロードCSV書式説明</vt:lpstr>
      <vt:lpstr>列挙値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三宅聡</dc:creator>
  <cp:lastModifiedBy>三宅聡</cp:lastModifiedBy>
  <cp:lastPrinted>2023-05-25T22:55:33Z</cp:lastPrinted>
  <dcterms:created xsi:type="dcterms:W3CDTF">2023-03-21T02:29:37Z</dcterms:created>
  <dcterms:modified xsi:type="dcterms:W3CDTF">2023-05-29T02:29:09Z</dcterms:modified>
</cp:coreProperties>
</file>